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coop.hgac.net/bs/Surveillance  Access Control Equip/SE05-20/ANALYSIS/EVALUATION/BID EVALUATION/"/>
    </mc:Choice>
  </mc:AlternateContent>
  <xr:revisionPtr revIDLastSave="0" documentId="13_ncr:1_{7810AD28-A7A9-46C9-8589-CF2D50D8063C}" xr6:coauthVersionLast="44" xr6:coauthVersionMax="44" xr10:uidLastSave="{00000000-0000-0000-0000-000000000000}"/>
  <bookViews>
    <workbookView xWindow="-120" yWindow="-120" windowWidth="27540" windowHeight="15000" firstSheet="1" activeTab="1" xr2:uid="{D9BCB0A1-7EC3-45DC-9687-5B006E01E185}"/>
  </bookViews>
  <sheets>
    <sheet name="Compliance" sheetId="1" r:id="rId1"/>
    <sheet name="General-Overall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J9" i="2"/>
  <c r="J8" i="2"/>
  <c r="J7" i="2"/>
  <c r="J6" i="2"/>
</calcChain>
</file>

<file path=xl/sharedStrings.xml><?xml version="1.0" encoding="utf-8"?>
<sst xmlns="http://schemas.openxmlformats.org/spreadsheetml/2006/main" count="124" uniqueCount="65">
  <si>
    <t>Proposal Evaluation</t>
  </si>
  <si>
    <t>SPECIFICATION REQUIREMENTS</t>
  </si>
  <si>
    <t>Original + Copy + Electronic Copy</t>
  </si>
  <si>
    <t>Form A-Completed with Signature</t>
  </si>
  <si>
    <t>Form B- Company is a HUB or DBE</t>
  </si>
  <si>
    <t>Form C (Initialed)</t>
  </si>
  <si>
    <t>Form D &amp; E Submitted</t>
  </si>
  <si>
    <t>Certificate of License Submitted</t>
  </si>
  <si>
    <t>Certificate of Liability Insurance</t>
  </si>
  <si>
    <t>Certificate of Interested Parties (1295)</t>
  </si>
  <si>
    <t>House Bill 89</t>
  </si>
  <si>
    <t>Conflict of Interests Questionnaire</t>
  </si>
  <si>
    <t>SE05-20 Proposal Compliance Checklist</t>
  </si>
  <si>
    <t>Video Surveillance, Access Control &amp; Security Fencing Systems</t>
  </si>
  <si>
    <t>No.</t>
  </si>
  <si>
    <t>Company</t>
  </si>
  <si>
    <t>Netronix Integration, Inc.</t>
  </si>
  <si>
    <t>Tab - A.   (Pass/Fail)    Required H GAC Forms &amp; Completeness &amp; Overall Structure of Response</t>
  </si>
  <si>
    <t>Tab - B.  (20)            Business History/Back-ground and References</t>
  </si>
  <si>
    <t>Tab - C.  (20)       Service Capabilities</t>
  </si>
  <si>
    <t>Tab - D.  (10)      Reporting Capabilities</t>
  </si>
  <si>
    <t>Tab - E.  (10)   Marketing Plan</t>
  </si>
  <si>
    <t>Tab - F.  (10)         End User Service Agreements</t>
  </si>
  <si>
    <t>Tab - G.  (30) Pricing for Product and Services Offering</t>
  </si>
  <si>
    <t>Total Score</t>
  </si>
  <si>
    <t>HUB Status/Sub-Contractors</t>
  </si>
  <si>
    <t>No. of References</t>
  </si>
  <si>
    <t>Discounts</t>
  </si>
  <si>
    <t>Category(s) Submission</t>
  </si>
  <si>
    <t>.</t>
  </si>
  <si>
    <t>7 - Basic Catagories</t>
  </si>
  <si>
    <t>A.  Video Surveillance Equipment</t>
  </si>
  <si>
    <t xml:space="preserve">  </t>
  </si>
  <si>
    <t>B.  Controlled Building Access Equipment</t>
  </si>
  <si>
    <t>C.  Security Fencing and related Equipment</t>
  </si>
  <si>
    <t xml:space="preserve"> </t>
  </si>
  <si>
    <t>D.  Wireless Duress/Panic Alarm and Instant Notification Equipment</t>
  </si>
  <si>
    <t>E.  IP-Based Video Surveillance Equipment and Managed Software</t>
  </si>
  <si>
    <t>F.  Portable Remote Location or Special Event Surveillance Systems.</t>
  </si>
  <si>
    <t>G.  Infrared Body Imaging Systems</t>
  </si>
  <si>
    <t>Proposal Evaluation  - SE05-20</t>
  </si>
  <si>
    <t>ASAP Security Services</t>
  </si>
  <si>
    <t>Cintel LLC</t>
  </si>
  <si>
    <t>Digi Security Systems LLC</t>
  </si>
  <si>
    <t>Motorolla Solutions</t>
  </si>
  <si>
    <t>Lighthouse Video Surveillance LLC</t>
  </si>
  <si>
    <t>Netronix Integration Inc</t>
  </si>
  <si>
    <t>Yes</t>
  </si>
  <si>
    <t>NO</t>
  </si>
  <si>
    <t>FAIL-Non-Compliiant No Signed Form A</t>
  </si>
  <si>
    <t>PASS</t>
  </si>
  <si>
    <t>Not Documented</t>
  </si>
  <si>
    <t>A. E. F.</t>
  </si>
  <si>
    <t>HUB: Cherokee Nation</t>
  </si>
  <si>
    <t>A. B. C. D. E. F.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</si>
  <si>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</si>
  <si>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 a HUB</t>
  </si>
  <si>
    <t>DEEMED AS NON RESPONSIVE</t>
  </si>
  <si>
    <t>A. B. E.</t>
  </si>
  <si>
    <t>-</t>
  </si>
  <si>
    <t>N/A</t>
  </si>
  <si>
    <t>A.B.C.D.E.</t>
  </si>
  <si>
    <t>5.5% to 25%</t>
  </si>
  <si>
    <t>SUB: Guardian Industrial Supply, LLC Security Operations Group International, LLC Low Voltage Solutions, Inc.</t>
  </si>
  <si>
    <t>Lighthouse Video Surveillance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</si>
</sst>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theme="3"/>
      <name val="Times New Roman"/>
      <family val="1"/>
    </font>
    <font>
      <sz val="11"/>
      <name val="Calibri"/>
      <family val="2"/>
      <scheme val="minor"/>
    </font>
    <font>
      <b/>
      <sz val="10"/>
      <color rgb="FFFF000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5" fillId="0" borderId="0"/>
    <xf numFmtId="0" fontId="15" fillId="0" borderId="0"/>
  </cellStyleXfs>
  <cellXfs count="57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5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1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/>
    </xf>
    <xf numFmtId="9" fontId="3" fillId="0" borderId="1" xfId="1" applyNumberFormat="1" applyFont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9" fontId="16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2" xfId="0" applyFont="1" applyBorder="1" applyAlignment="1">
      <alignment horizontal="center" vertical="center"/>
    </xf>
    <xf numFmtId="0" fontId="12" fillId="0" borderId="0" xfId="0" applyFont="1" applyBorder="1" applyAlignment="1"/>
  </cellXfs>
  <cellStyles count="4">
    <cellStyle name="Normal" xfId="0" builtinId="0"/>
    <cellStyle name="Normal 2" xfId="3" xr:uid="{6861C4F7-9B60-45B0-9757-2F6829D0761D}"/>
    <cellStyle name="Normal 4" xfId="2" xr:uid="{521DBC12-A910-4785-A7BD-6C5B334621DF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DF45D-8B65-457E-9095-C6CF5FDE4847}">
  <dimension ref="A1:I13"/>
  <sheetViews>
    <sheetView workbookViewId="0">
      <selection activeCell="K12" sqref="K12"/>
    </sheetView>
  </sheetViews>
  <sheetFormatPr defaultRowHeight="15" x14ac:dyDescent="0.25"/>
  <cols>
    <col min="1" max="1" width="32" bestFit="1" customWidth="1"/>
    <col min="2" max="2" width="13.5703125" bestFit="1" customWidth="1"/>
    <col min="4" max="5" width="11.28515625" customWidth="1"/>
    <col min="6" max="6" width="13.28515625" customWidth="1"/>
    <col min="7" max="7" width="13.140625" customWidth="1"/>
    <col min="8" max="8" width="12.5703125" customWidth="1"/>
  </cols>
  <sheetData>
    <row r="1" spans="1:9" x14ac:dyDescent="0.25">
      <c r="A1" s="50" t="s">
        <v>0</v>
      </c>
      <c r="B1" s="51"/>
      <c r="C1" s="51"/>
      <c r="D1" s="51"/>
      <c r="E1" s="51"/>
      <c r="F1" s="51"/>
      <c r="G1" s="52"/>
      <c r="H1" s="1"/>
      <c r="I1" s="1"/>
    </row>
    <row r="2" spans="1:9" x14ac:dyDescent="0.25">
      <c r="A2" s="50" t="s">
        <v>12</v>
      </c>
      <c r="B2" s="51"/>
      <c r="C2" s="51"/>
      <c r="D2" s="51"/>
      <c r="E2" s="51"/>
      <c r="F2" s="51"/>
      <c r="G2" s="52"/>
      <c r="H2" s="1"/>
      <c r="I2" s="1"/>
    </row>
    <row r="3" spans="1:9" ht="51" x14ac:dyDescent="0.25">
      <c r="A3" s="2" t="s">
        <v>1</v>
      </c>
      <c r="B3" s="10" t="s">
        <v>41</v>
      </c>
      <c r="C3" s="2" t="s">
        <v>42</v>
      </c>
      <c r="D3" s="2" t="s">
        <v>43</v>
      </c>
      <c r="E3" s="2" t="s">
        <v>64</v>
      </c>
      <c r="F3" s="11" t="s">
        <v>44</v>
      </c>
      <c r="G3" s="2" t="s">
        <v>16</v>
      </c>
    </row>
    <row r="4" spans="1:9" x14ac:dyDescent="0.25">
      <c r="A4" s="3" t="s">
        <v>2</v>
      </c>
      <c r="B4" s="4" t="s">
        <v>47</v>
      </c>
      <c r="C4" s="4" t="s">
        <v>47</v>
      </c>
      <c r="D4" s="4" t="s">
        <v>47</v>
      </c>
      <c r="E4" s="4" t="s">
        <v>47</v>
      </c>
      <c r="F4" s="5" t="s">
        <v>47</v>
      </c>
      <c r="G4" s="4" t="s">
        <v>47</v>
      </c>
    </row>
    <row r="5" spans="1:9" x14ac:dyDescent="0.25">
      <c r="A5" s="3" t="s">
        <v>3</v>
      </c>
      <c r="B5" s="4" t="s">
        <v>47</v>
      </c>
      <c r="C5" s="4" t="s">
        <v>47</v>
      </c>
      <c r="D5" s="4" t="s">
        <v>47</v>
      </c>
      <c r="E5" s="4" t="s">
        <v>47</v>
      </c>
      <c r="F5" s="29" t="s">
        <v>48</v>
      </c>
      <c r="G5" s="4" t="s">
        <v>47</v>
      </c>
    </row>
    <row r="6" spans="1:9" x14ac:dyDescent="0.25">
      <c r="A6" s="3" t="s">
        <v>4</v>
      </c>
      <c r="B6" s="4" t="s">
        <v>47</v>
      </c>
      <c r="C6" s="4" t="s">
        <v>47</v>
      </c>
      <c r="D6" s="4" t="s">
        <v>47</v>
      </c>
      <c r="E6" s="4" t="s">
        <v>47</v>
      </c>
      <c r="F6" s="43"/>
      <c r="G6" s="4" t="s">
        <v>47</v>
      </c>
    </row>
    <row r="7" spans="1:9" x14ac:dyDescent="0.25">
      <c r="A7" s="6" t="s">
        <v>5</v>
      </c>
      <c r="B7" s="4" t="s">
        <v>47</v>
      </c>
      <c r="C7" s="4" t="s">
        <v>47</v>
      </c>
      <c r="D7" s="4" t="s">
        <v>47</v>
      </c>
      <c r="E7" s="4" t="s">
        <v>47</v>
      </c>
      <c r="F7" s="44"/>
      <c r="G7" s="4" t="s">
        <v>47</v>
      </c>
    </row>
    <row r="8" spans="1:9" x14ac:dyDescent="0.25">
      <c r="A8" s="6" t="s">
        <v>6</v>
      </c>
      <c r="B8" s="4" t="s">
        <v>47</v>
      </c>
      <c r="C8" s="4" t="s">
        <v>47</v>
      </c>
      <c r="D8" s="4" t="s">
        <v>47</v>
      </c>
      <c r="E8" s="4" t="s">
        <v>47</v>
      </c>
      <c r="F8" s="43"/>
      <c r="G8" s="4" t="s">
        <v>47</v>
      </c>
    </row>
    <row r="9" spans="1:9" x14ac:dyDescent="0.25">
      <c r="A9" s="6" t="s">
        <v>7</v>
      </c>
      <c r="B9" s="4"/>
      <c r="C9" s="4"/>
      <c r="D9" s="7"/>
      <c r="E9" s="7"/>
      <c r="F9" s="45"/>
      <c r="G9" s="4" t="s">
        <v>47</v>
      </c>
    </row>
    <row r="10" spans="1:9" x14ac:dyDescent="0.25">
      <c r="A10" s="8" t="s">
        <v>8</v>
      </c>
      <c r="B10" s="4"/>
      <c r="C10" s="4"/>
      <c r="D10" s="7"/>
      <c r="E10" s="7"/>
      <c r="F10" s="45"/>
      <c r="G10" s="4"/>
    </row>
    <row r="11" spans="1:9" x14ac:dyDescent="0.25">
      <c r="A11" s="9" t="s">
        <v>9</v>
      </c>
      <c r="B11" s="4" t="s">
        <v>47</v>
      </c>
      <c r="C11" s="4" t="s">
        <v>47</v>
      </c>
      <c r="D11" s="4" t="s">
        <v>47</v>
      </c>
      <c r="E11" s="4" t="s">
        <v>47</v>
      </c>
      <c r="F11" s="43"/>
      <c r="G11" s="4" t="s">
        <v>47</v>
      </c>
    </row>
    <row r="12" spans="1:9" x14ac:dyDescent="0.25">
      <c r="A12" s="9" t="s">
        <v>10</v>
      </c>
      <c r="B12" s="4" t="s">
        <v>47</v>
      </c>
      <c r="C12" s="4" t="s">
        <v>47</v>
      </c>
      <c r="D12" s="4" t="s">
        <v>47</v>
      </c>
      <c r="E12" s="4" t="s">
        <v>47</v>
      </c>
      <c r="F12" s="43"/>
      <c r="G12" s="4" t="s">
        <v>47</v>
      </c>
    </row>
    <row r="13" spans="1:9" x14ac:dyDescent="0.25">
      <c r="A13" s="9" t="s">
        <v>11</v>
      </c>
      <c r="B13" s="4" t="s">
        <v>47</v>
      </c>
      <c r="C13" s="4" t="s">
        <v>47</v>
      </c>
      <c r="D13" s="4" t="s">
        <v>47</v>
      </c>
      <c r="E13" s="4" t="s">
        <v>47</v>
      </c>
      <c r="F13" s="43"/>
      <c r="G13" s="4" t="s">
        <v>47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9901-146D-4485-A24A-EE2BF7AAADC3}">
  <dimension ref="A1:N21"/>
  <sheetViews>
    <sheetView tabSelected="1" zoomScale="90" zoomScaleNormal="90" workbookViewId="0">
      <selection activeCell="C16" sqref="C16"/>
    </sheetView>
  </sheetViews>
  <sheetFormatPr defaultRowHeight="15" x14ac:dyDescent="0.25"/>
  <cols>
    <col min="2" max="2" width="42.42578125" customWidth="1"/>
    <col min="3" max="3" width="25.140625" customWidth="1"/>
    <col min="4" max="4" width="14.28515625" bestFit="1" customWidth="1"/>
    <col min="5" max="5" width="38.28515625" customWidth="1"/>
    <col min="6" max="6" width="17.28515625" customWidth="1"/>
    <col min="7" max="7" width="44.28515625" customWidth="1"/>
    <col min="8" max="8" width="23.7109375" bestFit="1" customWidth="1"/>
    <col min="9" max="9" width="11.5703125" customWidth="1"/>
    <col min="10" max="10" width="12.5703125" customWidth="1"/>
    <col min="11" max="11" width="17.140625" customWidth="1"/>
    <col min="12" max="12" width="13.28515625" customWidth="1"/>
    <col min="13" max="13" width="13.5703125" customWidth="1"/>
    <col min="14" max="14" width="13.85546875" customWidth="1"/>
  </cols>
  <sheetData>
    <row r="1" spans="1:14" ht="18.75" x14ac:dyDescent="0.3">
      <c r="A1" s="53" t="s">
        <v>40</v>
      </c>
      <c r="B1" s="54"/>
      <c r="C1" s="54"/>
      <c r="D1" s="54"/>
      <c r="E1" s="54"/>
      <c r="F1" s="54"/>
      <c r="G1" s="54"/>
      <c r="H1" s="54"/>
      <c r="I1" s="54"/>
      <c r="J1" s="54"/>
    </row>
    <row r="2" spans="1:14" ht="15.75" x14ac:dyDescent="0.25">
      <c r="A2" s="55" t="s">
        <v>13</v>
      </c>
      <c r="B2" s="56"/>
      <c r="C2" s="56"/>
      <c r="D2" s="56"/>
      <c r="E2" s="56"/>
      <c r="F2" s="56"/>
      <c r="G2" s="56"/>
      <c r="H2" s="56"/>
      <c r="I2" s="56"/>
      <c r="J2" s="56"/>
    </row>
    <row r="4" spans="1:14" s="13" customFormat="1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4" ht="60" x14ac:dyDescent="0.25">
      <c r="A5" s="14" t="s">
        <v>14</v>
      </c>
      <c r="B5" s="14" t="s">
        <v>15</v>
      </c>
      <c r="C5" s="15" t="s">
        <v>17</v>
      </c>
      <c r="D5" s="15" t="s">
        <v>18</v>
      </c>
      <c r="E5" s="15" t="s">
        <v>19</v>
      </c>
      <c r="F5" s="15" t="s">
        <v>20</v>
      </c>
      <c r="G5" s="15" t="s">
        <v>21</v>
      </c>
      <c r="H5" s="15" t="s">
        <v>22</v>
      </c>
      <c r="I5" s="15" t="s">
        <v>23</v>
      </c>
      <c r="J5" s="15" t="s">
        <v>24</v>
      </c>
      <c r="K5" s="15" t="s">
        <v>25</v>
      </c>
      <c r="L5" s="15" t="s">
        <v>26</v>
      </c>
      <c r="M5" s="15" t="s">
        <v>27</v>
      </c>
      <c r="N5" s="15" t="s">
        <v>28</v>
      </c>
    </row>
    <row r="6" spans="1:14" ht="30" x14ac:dyDescent="0.25">
      <c r="A6" s="28">
        <v>1</v>
      </c>
      <c r="B6" s="33" t="s">
        <v>41</v>
      </c>
      <c r="C6" s="46" t="s">
        <v>50</v>
      </c>
      <c r="D6" s="46">
        <v>10</v>
      </c>
      <c r="E6" s="46">
        <v>9</v>
      </c>
      <c r="F6" s="46">
        <v>0</v>
      </c>
      <c r="G6" s="47">
        <v>5</v>
      </c>
      <c r="H6" s="46">
        <v>0</v>
      </c>
      <c r="I6" s="46">
        <v>20</v>
      </c>
      <c r="J6" s="37">
        <f>SUM(D6:I6)</f>
        <v>44</v>
      </c>
      <c r="K6" s="46"/>
      <c r="L6" s="46">
        <v>6</v>
      </c>
      <c r="M6" s="48"/>
      <c r="N6" s="49" t="s">
        <v>51</v>
      </c>
    </row>
    <row r="7" spans="1:14" x14ac:dyDescent="0.25">
      <c r="A7" s="28">
        <v>2</v>
      </c>
      <c r="B7" s="33" t="s">
        <v>42</v>
      </c>
      <c r="C7" s="28" t="s">
        <v>50</v>
      </c>
      <c r="D7" s="16">
        <v>20</v>
      </c>
      <c r="E7" s="16">
        <v>20</v>
      </c>
      <c r="F7" s="16">
        <v>10</v>
      </c>
      <c r="G7" s="19">
        <v>10</v>
      </c>
      <c r="H7" s="16">
        <v>0</v>
      </c>
      <c r="I7" s="16">
        <v>30</v>
      </c>
      <c r="J7" s="17">
        <f>SUM(D7:I7)</f>
        <v>90</v>
      </c>
      <c r="K7" s="16"/>
      <c r="L7" s="16">
        <v>10</v>
      </c>
      <c r="M7" s="18">
        <v>0.1</v>
      </c>
      <c r="N7" s="16" t="s">
        <v>52</v>
      </c>
    </row>
    <row r="8" spans="1:14" ht="30" x14ac:dyDescent="0.25">
      <c r="A8" s="28">
        <v>3</v>
      </c>
      <c r="B8" s="33" t="s">
        <v>43</v>
      </c>
      <c r="C8" s="28" t="s">
        <v>50</v>
      </c>
      <c r="D8" s="16">
        <v>20</v>
      </c>
      <c r="E8" s="16">
        <v>20</v>
      </c>
      <c r="F8" s="16">
        <v>10</v>
      </c>
      <c r="G8" s="16">
        <v>10</v>
      </c>
      <c r="H8" s="16">
        <v>10</v>
      </c>
      <c r="I8" s="16">
        <v>30</v>
      </c>
      <c r="J8" s="17">
        <f>SUM(D8:I8)</f>
        <v>100</v>
      </c>
      <c r="K8" s="32" t="s">
        <v>53</v>
      </c>
      <c r="L8" s="16">
        <v>10</v>
      </c>
      <c r="M8" s="34">
        <v>1.4999999999999999E-2</v>
      </c>
      <c r="N8" s="16" t="s">
        <v>54</v>
      </c>
    </row>
    <row r="9" spans="1:14" x14ac:dyDescent="0.25">
      <c r="A9" s="28">
        <v>4</v>
      </c>
      <c r="B9" s="33" t="s">
        <v>45</v>
      </c>
      <c r="C9" s="28" t="s">
        <v>50</v>
      </c>
      <c r="D9" s="16">
        <v>20</v>
      </c>
      <c r="E9" s="16">
        <v>20</v>
      </c>
      <c r="F9" s="16">
        <v>10</v>
      </c>
      <c r="G9" s="16">
        <v>5</v>
      </c>
      <c r="H9" s="16">
        <v>10</v>
      </c>
      <c r="I9" s="19">
        <v>30</v>
      </c>
      <c r="J9" s="17">
        <f>SUM(D9:I9)</f>
        <v>95</v>
      </c>
      <c r="K9" s="16" t="s">
        <v>56</v>
      </c>
      <c r="L9" s="16">
        <v>10</v>
      </c>
      <c r="M9" s="35">
        <v>0.25</v>
      </c>
      <c r="N9" s="16" t="s">
        <v>58</v>
      </c>
    </row>
    <row r="10" spans="1:14" ht="45" x14ac:dyDescent="0.25">
      <c r="A10" s="28">
        <v>5</v>
      </c>
      <c r="B10" s="33" t="s">
        <v>44</v>
      </c>
      <c r="C10" s="36" t="s">
        <v>49</v>
      </c>
      <c r="D10" s="37" t="s">
        <v>59</v>
      </c>
      <c r="E10" s="37" t="s">
        <v>59</v>
      </c>
      <c r="F10" s="37" t="s">
        <v>59</v>
      </c>
      <c r="G10" s="37" t="s">
        <v>59</v>
      </c>
      <c r="H10" s="37" t="s">
        <v>59</v>
      </c>
      <c r="I10" s="37" t="s">
        <v>59</v>
      </c>
      <c r="J10" s="36" t="s">
        <v>57</v>
      </c>
      <c r="K10" s="37" t="s">
        <v>59</v>
      </c>
      <c r="L10" s="37" t="s">
        <v>59</v>
      </c>
      <c r="M10" s="38" t="s">
        <v>59</v>
      </c>
      <c r="N10" s="39" t="s">
        <v>60</v>
      </c>
    </row>
    <row r="11" spans="1:14" ht="150.75" customHeight="1" x14ac:dyDescent="0.25">
      <c r="A11" s="28">
        <v>6</v>
      </c>
      <c r="B11" s="33" t="s">
        <v>46</v>
      </c>
      <c r="C11" s="28" t="s">
        <v>50</v>
      </c>
      <c r="D11" s="28">
        <v>20</v>
      </c>
      <c r="E11" s="28">
        <v>20</v>
      </c>
      <c r="F11" s="28">
        <v>10</v>
      </c>
      <c r="G11" s="28">
        <v>7</v>
      </c>
      <c r="H11" s="28">
        <v>10</v>
      </c>
      <c r="I11" s="28">
        <v>30</v>
      </c>
      <c r="J11" s="40">
        <f>SUM(D11:I11)</f>
        <v>97</v>
      </c>
      <c r="K11" s="31" t="s">
        <v>63</v>
      </c>
      <c r="L11" s="28">
        <v>13</v>
      </c>
      <c r="M11" s="41" t="s">
        <v>62</v>
      </c>
      <c r="N11" s="42" t="s">
        <v>61</v>
      </c>
    </row>
    <row r="12" spans="1:14" x14ac:dyDescent="0.25">
      <c r="A12" s="20"/>
      <c r="B12" s="1"/>
      <c r="J12" t="s">
        <v>29</v>
      </c>
    </row>
    <row r="13" spans="1:14" x14ac:dyDescent="0.25">
      <c r="D13" s="21"/>
      <c r="E13" s="30" t="s">
        <v>30</v>
      </c>
      <c r="F13" s="21"/>
    </row>
    <row r="14" spans="1:14" x14ac:dyDescent="0.25">
      <c r="D14" s="22"/>
      <c r="E14" s="23" t="s">
        <v>31</v>
      </c>
      <c r="F14" s="24"/>
      <c r="H14" t="s">
        <v>32</v>
      </c>
    </row>
    <row r="15" spans="1:14" x14ac:dyDescent="0.25">
      <c r="C15" t="s">
        <v>55</v>
      </c>
      <c r="D15" s="22"/>
      <c r="E15" s="25" t="s">
        <v>33</v>
      </c>
      <c r="F15" s="24"/>
    </row>
    <row r="16" spans="1:14" x14ac:dyDescent="0.25">
      <c r="D16" s="22"/>
      <c r="E16" s="25" t="s">
        <v>34</v>
      </c>
      <c r="F16" s="24"/>
      <c r="M16" t="s">
        <v>35</v>
      </c>
    </row>
    <row r="17" spans="2:13" x14ac:dyDescent="0.25">
      <c r="D17" s="22"/>
      <c r="E17" s="25" t="s">
        <v>36</v>
      </c>
      <c r="F17" s="24"/>
    </row>
    <row r="18" spans="2:13" x14ac:dyDescent="0.25">
      <c r="D18" s="22"/>
      <c r="E18" s="25" t="s">
        <v>37</v>
      </c>
      <c r="F18" s="24"/>
      <c r="M18" t="s">
        <v>35</v>
      </c>
    </row>
    <row r="19" spans="2:13" x14ac:dyDescent="0.25">
      <c r="D19" s="22"/>
      <c r="E19" s="25" t="s">
        <v>38</v>
      </c>
      <c r="F19" s="24"/>
    </row>
    <row r="20" spans="2:13" x14ac:dyDescent="0.25">
      <c r="B20" t="s">
        <v>35</v>
      </c>
      <c r="D20" s="22"/>
      <c r="E20" s="26" t="s">
        <v>39</v>
      </c>
      <c r="F20" s="24"/>
    </row>
    <row r="21" spans="2:13" x14ac:dyDescent="0.25">
      <c r="C21" s="27"/>
      <c r="D21" s="27"/>
      <c r="E21" s="27"/>
      <c r="F21" s="27"/>
    </row>
  </sheetData>
  <mergeCells count="2">
    <mergeCell ref="A1:J1"/>
    <mergeCell ref="A2:J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XS4UZTCD5CKE-1713650260-5587</_dlc_DocId>
    <_dlc_DocIdUrl xmlns="9c25563e-53e4-4b7d-84b0-32ec12a2ce19">
      <Url>http://coop.hgac.net/bs/_layouts/15/DocIdRedir.aspx?ID=XS4UZTCD5CKE-1713650260-5587</Url>
      <Description>XS4UZTCD5CKE-1713650260-5587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7667575080F649A9CEE32C6135260D" ma:contentTypeVersion="2" ma:contentTypeDescription="Create a new document." ma:contentTypeScope="" ma:versionID="72d6f00c99a267bfb10d1c31adee5873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7D264E-FE1C-4770-BB54-CA69C6388F43}"/>
</file>

<file path=customXml/itemProps2.xml><?xml version="1.0" encoding="utf-8"?>
<ds:datastoreItem xmlns:ds="http://schemas.openxmlformats.org/officeDocument/2006/customXml" ds:itemID="{71E0B737-29E4-4A78-9AB2-B1AB5AA3A5CD}"/>
</file>

<file path=customXml/itemProps3.xml><?xml version="1.0" encoding="utf-8"?>
<ds:datastoreItem xmlns:ds="http://schemas.openxmlformats.org/officeDocument/2006/customXml" ds:itemID="{05A50619-732F-41BF-AF7F-109D3B04AD77}"/>
</file>

<file path=customXml/itemProps4.xml><?xml version="1.0" encoding="utf-8"?>
<ds:datastoreItem xmlns:ds="http://schemas.openxmlformats.org/officeDocument/2006/customXml" ds:itemID="{64FA450E-2D0B-4D08-AF28-52E80E04B5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Compliance</vt:lpstr>
      <vt:lpstr>General-Overall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Jasmine</dc:creator>
  <cp:lastModifiedBy>Wilson, Jasmine</cp:lastModifiedBy>
  <dcterms:created xsi:type="dcterms:W3CDTF">2019-12-16T20:01:13Z</dcterms:created>
  <dcterms:modified xsi:type="dcterms:W3CDTF">2020-04-29T17:32:47Z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0x010100FA7667575080F649A9CEE32C6135260D</vt:lpwstr>
  </property>
  <property fmtid="{D5CDD505-2E9C-101B-9397-08002B2CF9AE}" pid="3" name="_dlc_DocIdItemGuid">
    <vt:lpwstr>50f362de-7426-43ca-8cc6-249c3c1e421d</vt:lpwstr>
  </property>
</Properties>
</file>