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hgac.sharepoint.com/sites/BidsandSpecs/Temporary Staffing  Personnel/TS06-21/Evaluation/Attachment A/Superb Tech/"/>
    </mc:Choice>
  </mc:AlternateContent>
  <xr:revisionPtr revIDLastSave="12" documentId="8_{838A4286-B343-47D1-9BC3-D6DA258CB804}" xr6:coauthVersionLast="45" xr6:coauthVersionMax="45" xr10:uidLastSave="{115564D4-D063-494C-90B3-CDF32FD869DF}"/>
  <bookViews>
    <workbookView xWindow="4245" yWindow="4245" windowWidth="19635" windowHeight="11955" activeTab="1" xr2:uid="{00000000-000D-0000-FFFF-FFFF00000000}"/>
  </bookViews>
  <sheets>
    <sheet name="Form D Pricing - Page #1" sheetId="1" r:id="rId1"/>
    <sheet name="Form D2 - Pricing Page #2.1" sheetId="2" r:id="rId2"/>
    <sheet name="Form 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1" i="2" l="1"/>
  <c r="F131" i="2"/>
  <c r="G130" i="2"/>
  <c r="F130" i="2"/>
  <c r="G129" i="2"/>
  <c r="F129"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0" i="2"/>
  <c r="F90" i="2"/>
  <c r="G89" i="2"/>
  <c r="F89" i="2"/>
  <c r="G88" i="2"/>
  <c r="F88" i="2"/>
  <c r="G87" i="2"/>
  <c r="F87" i="2"/>
  <c r="G85" i="2"/>
  <c r="F85" i="2"/>
  <c r="G84" i="2"/>
  <c r="F84" i="2"/>
  <c r="G83" i="2"/>
  <c r="F83" i="2"/>
  <c r="G82" i="2"/>
  <c r="F82" i="2"/>
  <c r="G81" i="2"/>
  <c r="F81" i="2"/>
  <c r="G80" i="2"/>
  <c r="F80" i="2"/>
  <c r="G79" i="2"/>
  <c r="F79" i="2"/>
  <c r="G78" i="2"/>
  <c r="F78" i="2"/>
  <c r="G77" i="2"/>
  <c r="F77" i="2"/>
  <c r="G76" i="2"/>
  <c r="F76" i="2"/>
  <c r="G75" i="2"/>
  <c r="F75" i="2"/>
  <c r="G74" i="2"/>
  <c r="F74" i="2"/>
  <c r="G73" i="2"/>
  <c r="F73" i="2"/>
  <c r="G72" i="2"/>
  <c r="F72" i="2"/>
  <c r="G71" i="2"/>
  <c r="F71" i="2"/>
  <c r="G70" i="2"/>
  <c r="F70" i="2"/>
  <c r="G69" i="2"/>
  <c r="F69" i="2"/>
  <c r="G68" i="2"/>
  <c r="F68" i="2"/>
  <c r="G67" i="2"/>
  <c r="F67" i="2"/>
  <c r="G66" i="2"/>
  <c r="F66" i="2"/>
  <c r="G65" i="2"/>
  <c r="F65" i="2"/>
  <c r="G64" i="2"/>
  <c r="F64" i="2"/>
  <c r="G63" i="2"/>
  <c r="F63" i="2"/>
  <c r="G62" i="2"/>
  <c r="F62" i="2"/>
  <c r="G61" i="2"/>
  <c r="F61" i="2"/>
  <c r="G60" i="2"/>
  <c r="F60" i="2"/>
  <c r="G59" i="2"/>
  <c r="F59" i="2"/>
  <c r="G58" i="2"/>
  <c r="F58" i="2"/>
  <c r="G57" i="2"/>
  <c r="F57" i="2"/>
  <c r="G56" i="2"/>
  <c r="F56" i="2"/>
  <c r="G55" i="2"/>
  <c r="F55" i="2"/>
  <c r="G54" i="2"/>
  <c r="F54" i="2"/>
  <c r="G53" i="2"/>
  <c r="F53" i="2"/>
  <c r="G52" i="2"/>
  <c r="F52" i="2"/>
  <c r="G51" i="2"/>
  <c r="F51" i="2"/>
  <c r="G50" i="2"/>
  <c r="F50" i="2"/>
  <c r="G49" i="2"/>
  <c r="F49" i="2"/>
  <c r="G48" i="2"/>
  <c r="F48" i="2"/>
  <c r="G47" i="2"/>
  <c r="F47" i="2"/>
  <c r="G46" i="2"/>
  <c r="F46" i="2"/>
  <c r="G45" i="2"/>
  <c r="F45" i="2"/>
  <c r="G44" i="2"/>
  <c r="F44" i="2"/>
  <c r="G43" i="2"/>
  <c r="F43" i="2"/>
  <c r="G42" i="2"/>
  <c r="F42" i="2"/>
  <c r="G41" i="2"/>
  <c r="F41" i="2"/>
  <c r="G40" i="2"/>
  <c r="F40" i="2"/>
  <c r="G39" i="2"/>
  <c r="F39" i="2"/>
  <c r="G38" i="2"/>
  <c r="F38" i="2"/>
  <c r="G37" i="2"/>
  <c r="F37" i="2"/>
  <c r="G36" i="2"/>
  <c r="F36" i="2"/>
  <c r="G35" i="2"/>
  <c r="F35" i="2"/>
  <c r="G34" i="2"/>
  <c r="F34" i="2"/>
  <c r="G33" i="2"/>
  <c r="F33" i="2"/>
  <c r="G32" i="2"/>
  <c r="F32" i="2"/>
  <c r="G31" i="2"/>
  <c r="F31" i="2"/>
  <c r="G30" i="2"/>
  <c r="F30" i="2"/>
  <c r="G29" i="2"/>
  <c r="F29" i="2"/>
  <c r="G28" i="2"/>
  <c r="F28" i="2"/>
  <c r="G27" i="2"/>
  <c r="F27" i="2"/>
  <c r="G26" i="2"/>
  <c r="F26" i="2"/>
  <c r="G25" i="2"/>
  <c r="F25" i="2"/>
  <c r="G24" i="2"/>
  <c r="F24" i="2"/>
  <c r="G23" i="2"/>
  <c r="F23" i="2"/>
  <c r="G22" i="2"/>
  <c r="F22" i="2"/>
  <c r="G20" i="2"/>
  <c r="F20" i="2"/>
  <c r="G19" i="2"/>
  <c r="F19" i="2"/>
  <c r="G18" i="2"/>
  <c r="F18" i="2"/>
  <c r="G17" i="2"/>
  <c r="F17" i="2"/>
  <c r="G16" i="2"/>
  <c r="F16" i="2"/>
  <c r="G15" i="2"/>
  <c r="F15" i="2"/>
  <c r="G14" i="2"/>
  <c r="F14" i="2"/>
  <c r="G13" i="2"/>
  <c r="F13" i="2"/>
  <c r="G12" i="2"/>
  <c r="F12" i="2"/>
  <c r="G11" i="2"/>
  <c r="F11" i="2"/>
  <c r="G10" i="2"/>
  <c r="F10" i="2"/>
</calcChain>
</file>

<file path=xl/sharedStrings.xml><?xml version="1.0" encoding="utf-8"?>
<sst xmlns="http://schemas.openxmlformats.org/spreadsheetml/2006/main" count="302" uniqueCount="287">
  <si>
    <t>Attachment A</t>
  </si>
  <si>
    <t>Temporary Staffing, Direct-Hire and Other Employer Services</t>
  </si>
  <si>
    <t xml:space="preserve">  FORM D1 - PRICING PAGE #1                                                                                                   </t>
  </si>
  <si>
    <t xml:space="preserve">   Cost of services, Mark-up (MU) percentage pricing:</t>
  </si>
  <si>
    <r>
      <t xml:space="preserve">When using the DOL website guidelines, as the Base pricing rate for </t>
    </r>
    <r>
      <rPr>
        <b/>
        <u/>
        <sz val="11"/>
        <color indexed="8"/>
        <rFont val="Times New Roman"/>
        <family val="1"/>
      </rPr>
      <t>Temporary Hire</t>
    </r>
    <r>
      <rPr>
        <b/>
        <sz val="10"/>
        <rFont val="Times New Roman"/>
        <family val="1"/>
      </rPr>
      <t>:</t>
    </r>
  </si>
  <si>
    <r>
      <rPr>
        <b/>
        <sz val="11"/>
        <color indexed="8"/>
        <rFont val="Times New Roman"/>
        <family val="1"/>
      </rPr>
      <t xml:space="preserve">1.)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Administrative</t>
    </r>
    <r>
      <rPr>
        <sz val="11"/>
        <color indexed="8"/>
        <rFont val="Times New Roman"/>
        <family val="1"/>
      </rPr>
      <t xml:space="preserve"> position? </t>
    </r>
  </si>
  <si>
    <r>
      <rPr>
        <b/>
        <sz val="11"/>
        <color indexed="8"/>
        <rFont val="Times New Roman"/>
        <family val="1"/>
      </rPr>
      <t xml:space="preserve">2.)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t>
    </r>
    <r>
      <rPr>
        <b/>
        <sz val="10"/>
        <rFont val="Times New Roman"/>
        <family val="1"/>
      </rPr>
      <t xml:space="preserve"> </t>
    </r>
    <r>
      <rPr>
        <b/>
        <u/>
        <sz val="11"/>
        <color indexed="8"/>
        <rFont val="Times New Roman"/>
        <family val="1"/>
      </rPr>
      <t>Light Industrial</t>
    </r>
    <r>
      <rPr>
        <sz val="11"/>
        <color indexed="8"/>
        <rFont val="Times New Roman"/>
        <family val="1"/>
      </rPr>
      <t xml:space="preserve"> position?</t>
    </r>
  </si>
  <si>
    <r>
      <rPr>
        <b/>
        <sz val="11"/>
        <color indexed="8"/>
        <rFont val="Times New Roman"/>
        <family val="1"/>
      </rPr>
      <t xml:space="preserve">3.)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Heavy Industrial</t>
    </r>
    <r>
      <rPr>
        <sz val="11"/>
        <color indexed="8"/>
        <rFont val="Times New Roman"/>
        <family val="1"/>
      </rPr>
      <t xml:space="preserve"> position? </t>
    </r>
  </si>
  <si>
    <r>
      <rPr>
        <b/>
        <sz val="11"/>
        <color indexed="8"/>
        <rFont val="Times New Roman"/>
        <family val="1"/>
      </rPr>
      <t xml:space="preserve">4.)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IT</t>
    </r>
    <r>
      <rPr>
        <sz val="11"/>
        <color indexed="8"/>
        <rFont val="Times New Roman"/>
        <family val="1"/>
      </rPr>
      <t xml:space="preserve"> </t>
    </r>
    <r>
      <rPr>
        <sz val="11"/>
        <color indexed="8"/>
        <rFont val="Times New Roman"/>
        <family val="1"/>
      </rPr>
      <t xml:space="preserve">position? </t>
    </r>
  </si>
  <si>
    <r>
      <rPr>
        <b/>
        <sz val="11"/>
        <color indexed="8"/>
        <rFont val="Times New Roman"/>
        <family val="1"/>
      </rPr>
      <t xml:space="preserve">5.)   </t>
    </r>
    <r>
      <rPr>
        <sz val="11"/>
        <color indexed="8"/>
        <rFont val="Times New Roman"/>
        <family val="1"/>
      </rPr>
      <t>What is the minumum conversion time in (hours) for a temporary employee to be hired without incurring a conversion or buyout fee?</t>
    </r>
  </si>
  <si>
    <r>
      <rPr>
        <b/>
        <sz val="11"/>
        <color indexed="8"/>
        <rFont val="Times New Roman"/>
        <family val="1"/>
      </rPr>
      <t>6.)</t>
    </r>
    <r>
      <rPr>
        <sz val="11"/>
        <color indexed="8"/>
        <rFont val="Times New Roman"/>
        <family val="1"/>
      </rPr>
      <t xml:space="preserve">   Are there any liquidation fees if the above conversion hours are not met?</t>
    </r>
  </si>
  <si>
    <t xml:space="preserve"> yes/no   &gt;    &gt;</t>
  </si>
  <si>
    <r>
      <rPr>
        <b/>
        <sz val="11"/>
        <color indexed="8"/>
        <rFont val="Times New Roman"/>
        <family val="1"/>
      </rPr>
      <t>7. )</t>
    </r>
    <r>
      <rPr>
        <sz val="11"/>
        <color indexed="8"/>
        <rFont val="Times New Roman"/>
        <family val="1"/>
      </rPr>
      <t xml:space="preserve">   If there are liquidation fees or charges for the above transaction, what is the fee, percentage or hours charged? Briefly explain.</t>
    </r>
  </si>
  <si>
    <t xml:space="preserve">  fee: &gt;    &gt;    &gt;</t>
  </si>
  <si>
    <t xml:space="preserve">  hours: &gt;    &gt;    &gt;</t>
  </si>
  <si>
    <t xml:space="preserve">  percentage &gt;    &gt;</t>
  </si>
  <si>
    <t>Explain here:</t>
  </si>
  <si>
    <t>We will charge 12% of the annual salary of the temporary hire if the conversion is within frist 480 hours. After 480 hours, we charge 6% free. After 960 hours, no fee will be charged</t>
  </si>
  <si>
    <r>
      <rPr>
        <b/>
        <sz val="11"/>
        <color indexed="8"/>
        <rFont val="Times New Roman"/>
        <family val="1"/>
      </rPr>
      <t>8.)</t>
    </r>
    <r>
      <rPr>
        <sz val="11"/>
        <color indexed="8"/>
        <rFont val="Times New Roman"/>
        <family val="1"/>
      </rPr>
      <t xml:space="preserve">    </t>
    </r>
    <r>
      <rPr>
        <b/>
        <sz val="11"/>
        <color indexed="8"/>
        <rFont val="Times New Roman"/>
        <family val="1"/>
      </rPr>
      <t>Direct-Hire</t>
    </r>
    <r>
      <rPr>
        <sz val="11"/>
        <color indexed="8"/>
        <rFont val="Times New Roman"/>
        <family val="1"/>
      </rPr>
      <t xml:space="preserve"> annual salary </t>
    </r>
    <r>
      <rPr>
        <b/>
        <u/>
        <sz val="11"/>
        <color indexed="8"/>
        <rFont val="Times New Roman"/>
        <family val="1"/>
      </rPr>
      <t>percentage</t>
    </r>
    <r>
      <rPr>
        <sz val="11"/>
        <color indexed="8"/>
        <rFont val="Times New Roman"/>
        <family val="1"/>
      </rPr>
      <t xml:space="preserve"> of Mark-up.  </t>
    </r>
  </si>
  <si>
    <r>
      <t xml:space="preserve">** The annual salary must be equal to or less than hourly rate provided in </t>
    </r>
    <r>
      <rPr>
        <sz val="11"/>
        <color indexed="8"/>
        <rFont val="Times New Roman"/>
        <family val="1"/>
      </rPr>
      <t xml:space="preserve">the job descriptions listed on </t>
    </r>
    <r>
      <rPr>
        <b/>
        <sz val="11"/>
        <color indexed="8"/>
        <rFont val="Times New Roman"/>
        <family val="1"/>
      </rPr>
      <t>Form D - Page #2</t>
    </r>
    <r>
      <rPr>
        <sz val="11"/>
        <color indexed="8"/>
        <rFont val="Times New Roman"/>
        <family val="1"/>
      </rPr>
      <t>, using the multiplier of 2080 hours.</t>
    </r>
  </si>
  <si>
    <r>
      <rPr>
        <b/>
        <sz val="11"/>
        <color indexed="8"/>
        <rFont val="Times New Roman"/>
        <family val="1"/>
      </rPr>
      <t>9.)</t>
    </r>
    <r>
      <rPr>
        <sz val="11"/>
        <color indexed="8"/>
        <rFont val="Times New Roman"/>
        <family val="1"/>
      </rPr>
      <t xml:space="preserve">  </t>
    </r>
    <r>
      <rPr>
        <b/>
        <sz val="11"/>
        <color indexed="8"/>
        <rFont val="Times New Roman"/>
        <family val="1"/>
      </rPr>
      <t>Direct-Hire</t>
    </r>
    <r>
      <rPr>
        <sz val="11"/>
        <color indexed="8"/>
        <rFont val="Times New Roman"/>
        <family val="1"/>
      </rPr>
      <t xml:space="preserve"> guarantee period in hours.</t>
    </r>
  </si>
  <si>
    <r>
      <rPr>
        <b/>
        <sz val="11"/>
        <color indexed="8"/>
        <rFont val="Times New Roman"/>
        <family val="1"/>
      </rPr>
      <t>10.)</t>
    </r>
    <r>
      <rPr>
        <sz val="11"/>
        <color indexed="8"/>
        <rFont val="Times New Roman"/>
        <family val="1"/>
      </rPr>
      <t xml:space="preserve">  </t>
    </r>
    <r>
      <rPr>
        <b/>
        <sz val="11"/>
        <color indexed="8"/>
        <rFont val="Times New Roman"/>
        <family val="1"/>
      </rPr>
      <t>Payrolling</t>
    </r>
    <r>
      <rPr>
        <sz val="11"/>
        <color indexed="8"/>
        <rFont val="Times New Roman"/>
        <family val="1"/>
      </rPr>
      <t xml:space="preserve"> percentage of Mark-Up.</t>
    </r>
  </si>
  <si>
    <t xml:space="preserve"> FORM D2 - PRICING PAGE #2.1                                                                                                                       </t>
  </si>
  <si>
    <t>Code</t>
  </si>
  <si>
    <t xml:space="preserve">Occupation Description </t>
  </si>
  <si>
    <t>Pricing Range</t>
  </si>
  <si>
    <t>Mark-Up %</t>
  </si>
  <si>
    <t>Total</t>
  </si>
  <si>
    <t>Low</t>
  </si>
  <si>
    <t>High</t>
  </si>
  <si>
    <t>Please Use a Whole Number as the % (MU).  Example 25% = 1.25</t>
  </si>
  <si>
    <t>Accounting:</t>
  </si>
  <si>
    <t>A01</t>
  </si>
  <si>
    <t xml:space="preserve">Accountant I </t>
  </si>
  <si>
    <t xml:space="preserve">A02 </t>
  </si>
  <si>
    <t>Accountant II</t>
  </si>
  <si>
    <t>A03</t>
  </si>
  <si>
    <t>Financial Analyst I</t>
  </si>
  <si>
    <t>A04</t>
  </si>
  <si>
    <t>Financial Analyst II</t>
  </si>
  <si>
    <t>A05</t>
  </si>
  <si>
    <t>Payroll Clerk</t>
  </si>
  <si>
    <t>A06</t>
  </si>
  <si>
    <t>Cost Accounting Specialist</t>
  </si>
  <si>
    <t>A07</t>
  </si>
  <si>
    <t>CPA</t>
  </si>
  <si>
    <t>A08</t>
  </si>
  <si>
    <t>Financial / Business Analyst</t>
  </si>
  <si>
    <t>A09</t>
  </si>
  <si>
    <t>Controller</t>
  </si>
  <si>
    <t>A10</t>
  </si>
  <si>
    <t>Auditor I</t>
  </si>
  <si>
    <t>A11</t>
  </si>
  <si>
    <t>Auditor II</t>
  </si>
  <si>
    <t>Information Technology:</t>
  </si>
  <si>
    <t>F01</t>
  </si>
  <si>
    <t>Application Developer</t>
  </si>
  <si>
    <t>F02</t>
  </si>
  <si>
    <t>Application Support Analyst</t>
  </si>
  <si>
    <t>F03</t>
  </si>
  <si>
    <t>Applications Engineer</t>
  </si>
  <si>
    <t>F04</t>
  </si>
  <si>
    <t>Computer Operator I</t>
  </si>
  <si>
    <t>F05</t>
  </si>
  <si>
    <t>Computer Operator II</t>
  </si>
  <si>
    <t>F06</t>
  </si>
  <si>
    <t>Computer Operator III</t>
  </si>
  <si>
    <t>F07</t>
  </si>
  <si>
    <t>Computer Operator IV</t>
  </si>
  <si>
    <t>F08</t>
  </si>
  <si>
    <t>Computer Operator V</t>
  </si>
  <si>
    <t>F09</t>
  </si>
  <si>
    <t>Computer Programmer I</t>
  </si>
  <si>
    <t>F10</t>
  </si>
  <si>
    <t>Computer Programmer II</t>
  </si>
  <si>
    <t>F11</t>
  </si>
  <si>
    <t>Computer Programmer III</t>
  </si>
  <si>
    <t>F12</t>
  </si>
  <si>
    <t>Computer Programmer IV</t>
  </si>
  <si>
    <t>F13</t>
  </si>
  <si>
    <t>Computer Systems Analyst I</t>
  </si>
  <si>
    <t>F14</t>
  </si>
  <si>
    <t>Computer Systems Analyst II</t>
  </si>
  <si>
    <t>F15</t>
  </si>
  <si>
    <t>Computer Systems Analyst III</t>
  </si>
  <si>
    <t>F16</t>
  </si>
  <si>
    <t>Customer Support Administrator</t>
  </si>
  <si>
    <t>F17</t>
  </si>
  <si>
    <t>Customer Support Specialist</t>
  </si>
  <si>
    <t>F18</t>
  </si>
  <si>
    <t>Database Administrator</t>
  </si>
  <si>
    <t>F19</t>
  </si>
  <si>
    <t>Data Center Support Specialist</t>
  </si>
  <si>
    <t>F20</t>
  </si>
  <si>
    <t>Desktop Support Manager</t>
  </si>
  <si>
    <t>F21</t>
  </si>
  <si>
    <t>Desktop Support Specialist</t>
  </si>
  <si>
    <t>F22</t>
  </si>
  <si>
    <t>Developer</t>
  </si>
  <si>
    <t>F23</t>
  </si>
  <si>
    <t>Director of Technology</t>
  </si>
  <si>
    <t>GIS (Geographic Info. Systems) Tech. I</t>
  </si>
  <si>
    <t>F25</t>
  </si>
  <si>
    <t>GIS (Geographic Info. Systems) Tech. II</t>
  </si>
  <si>
    <t>F26</t>
  </si>
  <si>
    <t>Help Desk Specialist</t>
  </si>
  <si>
    <t>F27</t>
  </si>
  <si>
    <t>Help Desk Technician</t>
  </si>
  <si>
    <t>F28</t>
  </si>
  <si>
    <t>Information Systems Project Manager</t>
  </si>
  <si>
    <t>F29</t>
  </si>
  <si>
    <t>Information Technology Coordinator</t>
  </si>
  <si>
    <t>F30</t>
  </si>
  <si>
    <t>Information Technology Director</t>
  </si>
  <si>
    <t>F31</t>
  </si>
  <si>
    <t>Information Technology Manager</t>
  </si>
  <si>
    <t>F32</t>
  </si>
  <si>
    <t>IT Support Manager</t>
  </si>
  <si>
    <t>F33</t>
  </si>
  <si>
    <t>IT Support Specialist</t>
  </si>
  <si>
    <t>F34</t>
  </si>
  <si>
    <t>IT Systems Administrator</t>
  </si>
  <si>
    <t>F35</t>
  </si>
  <si>
    <t>Java Developer</t>
  </si>
  <si>
    <t>F36</t>
  </si>
  <si>
    <t>Management Information Systems Director</t>
  </si>
  <si>
    <t>F37</t>
  </si>
  <si>
    <t>Network/Communications Support Clerk</t>
  </si>
  <si>
    <t>F38</t>
  </si>
  <si>
    <t>Network Systems Administrator</t>
  </si>
  <si>
    <t>F39</t>
  </si>
  <si>
    <t>Peripheral Equipment Operator</t>
  </si>
  <si>
    <t>F40</t>
  </si>
  <si>
    <t>Senior Database Administrator</t>
  </si>
  <si>
    <t>F41</t>
  </si>
  <si>
    <t>Senior Network System Administrator</t>
  </si>
  <si>
    <t>F42</t>
  </si>
  <si>
    <t>Senior Programmer</t>
  </si>
  <si>
    <t>F43</t>
  </si>
  <si>
    <t>Senior Programmer Analyst</t>
  </si>
  <si>
    <t>F44</t>
  </si>
  <si>
    <t>Senior Security Specialist</t>
  </si>
  <si>
    <t>F45</t>
  </si>
  <si>
    <t>Senior Support Specialist</t>
  </si>
  <si>
    <t>F46</t>
  </si>
  <si>
    <t>Senior System Administrator</t>
  </si>
  <si>
    <t>F47</t>
  </si>
  <si>
    <t>Senior System Analyst</t>
  </si>
  <si>
    <t>F48</t>
  </si>
  <si>
    <t>Senior Web Administrator</t>
  </si>
  <si>
    <t>F49</t>
  </si>
  <si>
    <t>Senior Web Developer</t>
  </si>
  <si>
    <t>F50</t>
  </si>
  <si>
    <t>Software Developer</t>
  </si>
  <si>
    <t>F51</t>
  </si>
  <si>
    <t>Software Quality Assurance Analyst</t>
  </si>
  <si>
    <t>F52</t>
  </si>
  <si>
    <t>Support Specialist</t>
  </si>
  <si>
    <t>F53</t>
  </si>
  <si>
    <t>Systems Administrator</t>
  </si>
  <si>
    <t>F54</t>
  </si>
  <si>
    <t>Systems Analyst</t>
  </si>
  <si>
    <t>F55</t>
  </si>
  <si>
    <t>Systems Designer</t>
  </si>
  <si>
    <t>F56</t>
  </si>
  <si>
    <t>System Support Specialist</t>
  </si>
  <si>
    <t>F57</t>
  </si>
  <si>
    <t>Technical Operations Officer</t>
  </si>
  <si>
    <t>F58</t>
  </si>
  <si>
    <t>Technical Support Specialist</t>
  </si>
  <si>
    <t>F59</t>
  </si>
  <si>
    <t>Technical Specialist</t>
  </si>
  <si>
    <t>F60</t>
  </si>
  <si>
    <t>Telecommunications Specialist</t>
  </si>
  <si>
    <t>F61</t>
  </si>
  <si>
    <t>Web Administrator</t>
  </si>
  <si>
    <t>F62</t>
  </si>
  <si>
    <t>Web Developer</t>
  </si>
  <si>
    <t>F63</t>
  </si>
  <si>
    <t>Web Master</t>
  </si>
  <si>
    <t>Procurement:</t>
  </si>
  <si>
    <t>G01</t>
  </si>
  <si>
    <t>Buyer I</t>
  </si>
  <si>
    <t>G02</t>
  </si>
  <si>
    <t>Buyer II</t>
  </si>
  <si>
    <t>G03</t>
  </si>
  <si>
    <t>Buyer III</t>
  </si>
  <si>
    <t>G04</t>
  </si>
  <si>
    <t>Purchasing Manager</t>
  </si>
  <si>
    <t>Professional:</t>
  </si>
  <si>
    <t>Business Development Manager</t>
  </si>
  <si>
    <t>H02</t>
  </si>
  <si>
    <t>Business Development Sales Rep.</t>
  </si>
  <si>
    <t>H03</t>
  </si>
  <si>
    <t>Contract Administrator</t>
  </si>
  <si>
    <t>H04</t>
  </si>
  <si>
    <t>Contract Specialist</t>
  </si>
  <si>
    <t>H05</t>
  </si>
  <si>
    <t>Community Relations Representative II</t>
  </si>
  <si>
    <t>H06</t>
  </si>
  <si>
    <t>Community Relations Representative III</t>
  </si>
  <si>
    <t>H07</t>
  </si>
  <si>
    <t>Executive Consultant</t>
  </si>
  <si>
    <t>Facility Manager</t>
  </si>
  <si>
    <t>Fire / HAZMAT Specialist</t>
  </si>
  <si>
    <t>Grant Administrator</t>
  </si>
  <si>
    <t>H11</t>
  </si>
  <si>
    <t>Housing Specialist</t>
  </si>
  <si>
    <t>H12</t>
  </si>
  <si>
    <t>Human Resources Coordinatior</t>
  </si>
  <si>
    <t>H13</t>
  </si>
  <si>
    <t>Human Resources Manager</t>
  </si>
  <si>
    <t>H14</t>
  </si>
  <si>
    <t>Human Resources Specialist</t>
  </si>
  <si>
    <t>H15</t>
  </si>
  <si>
    <t>Inspection Manager</t>
  </si>
  <si>
    <t>H16</t>
  </si>
  <si>
    <t>Inspection Specialists</t>
  </si>
  <si>
    <t>H17</t>
  </si>
  <si>
    <t>Insurance Specialist I</t>
  </si>
  <si>
    <t>H18</t>
  </si>
  <si>
    <t>Insurance Specialist II</t>
  </si>
  <si>
    <t>H19</t>
  </si>
  <si>
    <t>Insurance Specialist III</t>
  </si>
  <si>
    <t>H20</t>
  </si>
  <si>
    <t>H21</t>
  </si>
  <si>
    <t>Logistics Specialists</t>
  </si>
  <si>
    <t>H22</t>
  </si>
  <si>
    <t>Logistics Manager</t>
  </si>
  <si>
    <t>H23</t>
  </si>
  <si>
    <t>Paralegal/Legal Assistant I</t>
  </si>
  <si>
    <t>Paralegal/Legal Assistant II</t>
  </si>
  <si>
    <t>H25</t>
  </si>
  <si>
    <t>Paralegal/Legal Assistant III</t>
  </si>
  <si>
    <t>H26</t>
  </si>
  <si>
    <t>Paralegal/Legal Assistant IV</t>
  </si>
  <si>
    <t>H28</t>
  </si>
  <si>
    <t>H29</t>
  </si>
  <si>
    <t>Public Assistance Specialist</t>
  </si>
  <si>
    <t>H30</t>
  </si>
  <si>
    <t>Safety Manager</t>
  </si>
  <si>
    <t>H31</t>
  </si>
  <si>
    <t>Senior Writer</t>
  </si>
  <si>
    <t>Transportation Manager</t>
  </si>
  <si>
    <t xml:space="preserve">FORM E  --  VALUE ADDED SERVICES </t>
  </si>
  <si>
    <t>Code               (if any)</t>
  </si>
  <si>
    <t>Description of Additional Services</t>
  </si>
  <si>
    <t>Offered Rate, Price or Range</t>
  </si>
  <si>
    <t>Contract No. TS06-21</t>
  </si>
  <si>
    <t>F64</t>
  </si>
  <si>
    <t>H36</t>
  </si>
  <si>
    <t>H37</t>
  </si>
  <si>
    <t>H40</t>
  </si>
  <si>
    <t>H42</t>
  </si>
  <si>
    <t>F24</t>
  </si>
  <si>
    <t>Front End Web Designer</t>
  </si>
  <si>
    <t>H01</t>
  </si>
  <si>
    <t>Attorney</t>
  </si>
  <si>
    <t>H08</t>
  </si>
  <si>
    <t>Compliance Manager</t>
  </si>
  <si>
    <t>H09</t>
  </si>
  <si>
    <t>H10</t>
  </si>
  <si>
    <t>Contract Manager</t>
  </si>
  <si>
    <t>H24</t>
  </si>
  <si>
    <t>Law Enforcement Specialist</t>
  </si>
  <si>
    <t>H27</t>
  </si>
  <si>
    <t>Marketing Specialist</t>
  </si>
  <si>
    <t>H33</t>
  </si>
  <si>
    <t>Presentation Designer</t>
  </si>
  <si>
    <t>H34</t>
  </si>
  <si>
    <t>Principle Consultant</t>
  </si>
  <si>
    <t>H35</t>
  </si>
  <si>
    <t>Proofreader</t>
  </si>
  <si>
    <t>H41</t>
  </si>
  <si>
    <t>Social Media Manager</t>
  </si>
  <si>
    <t>H43</t>
  </si>
  <si>
    <t>Website Designer</t>
  </si>
  <si>
    <t>Superb Tech, Inc.</t>
  </si>
  <si>
    <t>NO BID</t>
  </si>
  <si>
    <t>YES</t>
  </si>
  <si>
    <t>See explanation below</t>
  </si>
  <si>
    <t>Off-Site CAD/ Design Services</t>
  </si>
  <si>
    <t>55% of Annual Salary</t>
  </si>
  <si>
    <t xml:space="preserve">Designer performs CAD and Design drawings remotely on own equipment. All work is performed and drawing files are transfered over the Internet. The Designer may have on occasion to come into the office for a meeting. An Infrastructure Client found this method of working cost effective and efficient. These services were used for a 6 year + period. </t>
  </si>
  <si>
    <t>Diversity Recruitment Services</t>
  </si>
  <si>
    <t>25% of Annual Salary</t>
  </si>
  <si>
    <t>SuperbTech can provide "targeted" Recruiting Services at our Standard mark-up based on the needs of our Clients. A Governmental Subcontractor used this Service to diversify their Engineering Department in the Quality and Mfg Sections by assigning a "targeted" Recruit for diverse Females. We were successful with this request bringing both diversity and competency.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</si>
</sst>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7" x14ac:knownFonts="1">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sz val="11"/>
      <color theme="1"/>
      <name val="Calibri"/>
      <family val="2"/>
      <scheme val="minor"/>
    </font>
    <font>
      <b/>
      <sz val="10"/>
      <name val="Times New Roman"/>
      <family val="1"/>
    </font>
    <font>
      <b/>
      <u/>
      <sz val="11"/>
      <color indexed="8"/>
      <name val="Times New Roman"/>
      <family val="1"/>
    </font>
    <font>
      <sz val="10"/>
      <name val="Times New Roman"/>
      <family val="1"/>
    </font>
    <font>
      <b/>
      <sz val="11"/>
      <color indexed="8"/>
      <name val="Times New Roman"/>
      <family val="1"/>
    </font>
    <font>
      <sz val="11"/>
      <color indexed="8"/>
      <name val="Times New Roman"/>
      <family val="1"/>
    </font>
    <font>
      <b/>
      <sz val="11"/>
      <name val="Times New Roman"/>
      <family val="1"/>
    </font>
    <font>
      <b/>
      <sz val="13"/>
      <color theme="1"/>
      <name val="Calibri"/>
      <family val="2"/>
      <scheme val="minor"/>
    </font>
    <font>
      <sz val="13"/>
      <color theme="1"/>
      <name val="Calibri"/>
      <family val="2"/>
      <scheme val="minor"/>
    </font>
    <font>
      <b/>
      <sz val="12"/>
      <color theme="1"/>
      <name val="Calibri"/>
      <family val="2"/>
      <scheme val="minor"/>
    </font>
    <font>
      <b/>
      <sz val="10"/>
      <color theme="1"/>
      <name val="Calibri"/>
      <family val="2"/>
      <scheme val="minor"/>
    </font>
    <font>
      <sz val="10"/>
      <name val="Arial"/>
      <family val="2"/>
    </font>
    <font>
      <b/>
      <sz val="12"/>
      <name val="Times New Roman"/>
      <family val="1"/>
    </font>
  </fonts>
  <fills count="3">
    <fill>
      <patternFill patternType="none"/>
    </fill>
    <fill>
      <patternFill patternType="gray125"/>
    </fill>
    <fill>
      <patternFill patternType="solid">
        <fgColor theme="0" tint="-0.14999847407452621"/>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4" fillId="0" borderId="0"/>
    <xf numFmtId="0" fontId="15" fillId="0" borderId="0"/>
  </cellStyleXfs>
  <cellXfs count="97">
    <xf numFmtId="0" fontId="0" fillId="0" borderId="0" xfId="0"/>
    <xf numFmtId="0" fontId="2" fillId="0" borderId="9" xfId="1" applyFont="1" applyBorder="1" applyAlignment="1">
      <alignment horizontal="left"/>
    </xf>
    <xf numFmtId="0" fontId="2" fillId="0" borderId="0" xfId="1" applyFont="1" applyBorder="1" applyAlignment="1"/>
    <xf numFmtId="0" fontId="2" fillId="0" borderId="0" xfId="1" applyFont="1" applyBorder="1"/>
    <xf numFmtId="0" fontId="4" fillId="0" borderId="10" xfId="1" applyBorder="1" applyAlignment="1">
      <alignment vertical="center"/>
    </xf>
    <xf numFmtId="0" fontId="5" fillId="0" borderId="9" xfId="1" applyFont="1" applyBorder="1" applyAlignment="1">
      <alignment horizontal="left" vertical="center"/>
    </xf>
    <xf numFmtId="0" fontId="2" fillId="0" borderId="9" xfId="1" applyFont="1" applyBorder="1" applyAlignment="1">
      <alignment horizontal="center" vertical="center"/>
    </xf>
    <xf numFmtId="0" fontId="2" fillId="0" borderId="11" xfId="1" applyFont="1" applyBorder="1" applyAlignment="1">
      <alignment horizontal="left" vertical="center"/>
    </xf>
    <xf numFmtId="0" fontId="2" fillId="0" borderId="11" xfId="1" applyFont="1" applyBorder="1" applyAlignment="1">
      <alignment wrapText="1"/>
    </xf>
    <xf numFmtId="0" fontId="2" fillId="0" borderId="12" xfId="1" applyFont="1" applyBorder="1" applyAlignment="1">
      <alignment wrapText="1"/>
    </xf>
    <xf numFmtId="0" fontId="10" fillId="0" borderId="9" xfId="1" applyFont="1" applyBorder="1" applyAlignment="1">
      <alignment horizontal="center" vertical="center" wrapText="1"/>
    </xf>
    <xf numFmtId="0" fontId="2" fillId="0" borderId="0" xfId="1" applyFont="1" applyBorder="1" applyAlignment="1">
      <alignment horizontal="left" vertical="center"/>
    </xf>
    <xf numFmtId="0" fontId="2" fillId="0" borderId="9" xfId="1" applyFont="1" applyBorder="1" applyAlignment="1">
      <alignment horizontal="left" vertical="center"/>
    </xf>
    <xf numFmtId="0" fontId="2" fillId="0" borderId="6" xfId="1" applyFont="1" applyBorder="1" applyAlignment="1">
      <alignment horizontal="center" vertical="center"/>
    </xf>
    <xf numFmtId="0" fontId="2" fillId="0" borderId="7" xfId="1" applyFont="1" applyBorder="1"/>
    <xf numFmtId="0" fontId="4" fillId="0" borderId="8" xfId="1" applyBorder="1" applyAlignment="1">
      <alignment vertical="center"/>
    </xf>
    <xf numFmtId="0" fontId="11" fillId="0" borderId="21" xfId="1" applyFont="1" applyBorder="1" applyAlignment="1">
      <alignment horizontal="center" vertical="center"/>
    </xf>
    <xf numFmtId="0" fontId="11" fillId="0" borderId="14" xfId="1" applyFont="1" applyBorder="1" applyAlignment="1">
      <alignment horizontal="center" vertical="center"/>
    </xf>
    <xf numFmtId="0" fontId="13" fillId="0" borderId="21" xfId="1" applyFont="1" applyBorder="1" applyAlignment="1">
      <alignment horizontal="center" vertical="center"/>
    </xf>
    <xf numFmtId="0" fontId="4" fillId="0" borderId="21" xfId="1" applyBorder="1" applyAlignment="1"/>
    <xf numFmtId="0" fontId="1" fillId="0" borderId="21" xfId="1" applyFont="1" applyBorder="1" applyAlignment="1">
      <alignment horizontal="center" vertical="center"/>
    </xf>
    <xf numFmtId="0" fontId="14" fillId="0" borderId="21" xfId="1" applyFont="1" applyBorder="1" applyAlignment="1">
      <alignment horizontal="center" vertical="center" wrapText="1"/>
    </xf>
    <xf numFmtId="0" fontId="0" fillId="0" borderId="22" xfId="0" applyBorder="1"/>
    <xf numFmtId="0" fontId="0" fillId="0" borderId="7" xfId="0" applyBorder="1"/>
    <xf numFmtId="0" fontId="0" fillId="0" borderId="23" xfId="0" applyBorder="1"/>
    <xf numFmtId="0" fontId="11" fillId="0" borderId="24" xfId="1" applyFont="1" applyBorder="1" applyAlignment="1">
      <alignment horizontal="center" vertical="center"/>
    </xf>
    <xf numFmtId="0" fontId="13" fillId="0" borderId="25" xfId="1" applyFont="1" applyBorder="1" applyAlignment="1">
      <alignment horizontal="center" vertical="center"/>
    </xf>
    <xf numFmtId="0" fontId="4" fillId="0" borderId="24" xfId="1" applyBorder="1" applyAlignment="1">
      <alignment horizontal="center" vertical="center"/>
    </xf>
    <xf numFmtId="0" fontId="5" fillId="0" borderId="21" xfId="2" applyFont="1" applyBorder="1" applyAlignment="1" applyProtection="1">
      <alignment horizontal="center" vertical="center" wrapText="1"/>
      <protection locked="0"/>
    </xf>
    <xf numFmtId="0" fontId="2" fillId="0" borderId="0" xfId="1" applyFont="1" applyBorder="1" applyAlignment="1">
      <alignment wrapText="1"/>
    </xf>
    <xf numFmtId="0" fontId="2" fillId="0" borderId="0" xfId="1" applyFont="1" applyBorder="1" applyAlignment="1">
      <alignment vertical="center" wrapText="1"/>
    </xf>
    <xf numFmtId="0" fontId="2" fillId="0" borderId="9" xfId="1" applyFont="1" applyBorder="1" applyAlignment="1">
      <alignment horizontal="left" vertical="center" wrapText="1"/>
    </xf>
    <xf numFmtId="0" fontId="3" fillId="0" borderId="9" xfId="0" applyFont="1" applyFill="1" applyBorder="1" applyAlignment="1">
      <alignment horizontal="center"/>
    </xf>
    <xf numFmtId="0" fontId="2" fillId="0" borderId="0" xfId="0" applyFont="1" applyFill="1" applyBorder="1" applyAlignment="1">
      <alignment horizontal="center"/>
    </xf>
    <xf numFmtId="0" fontId="2" fillId="0" borderId="10" xfId="0" applyFont="1" applyFill="1" applyBorder="1" applyAlignment="1">
      <alignment horizontal="center"/>
    </xf>
    <xf numFmtId="0" fontId="5" fillId="0" borderId="24" xfId="2" applyFont="1" applyBorder="1" applyAlignment="1">
      <alignment horizontal="center" vertical="center" wrapText="1"/>
    </xf>
    <xf numFmtId="0" fontId="16" fillId="0" borderId="21" xfId="2" applyFont="1" applyBorder="1" applyAlignment="1">
      <alignment horizontal="center" vertical="center" wrapText="1"/>
    </xf>
    <xf numFmtId="0" fontId="5" fillId="0" borderId="25" xfId="2" applyFont="1" applyBorder="1" applyAlignment="1">
      <alignment horizontal="center" vertical="center" wrapText="1"/>
    </xf>
    <xf numFmtId="9" fontId="4" fillId="0" borderId="26" xfId="1" applyNumberFormat="1" applyBorder="1" applyAlignment="1">
      <alignment horizontal="center" vertical="center"/>
    </xf>
    <xf numFmtId="0" fontId="4" fillId="0" borderId="26" xfId="1" applyBorder="1" applyAlignment="1">
      <alignment horizontal="center" vertical="center"/>
    </xf>
    <xf numFmtId="0" fontId="4" fillId="0" borderId="15" xfId="1" applyBorder="1" applyAlignment="1">
      <alignment vertical="center" wrapText="1"/>
    </xf>
    <xf numFmtId="0" fontId="4" fillId="0" borderId="0" xfId="1"/>
    <xf numFmtId="0" fontId="2" fillId="0" borderId="21" xfId="1" applyFont="1" applyBorder="1" applyAlignment="1">
      <alignment horizontal="center" vertical="center"/>
    </xf>
    <xf numFmtId="0" fontId="2" fillId="0" borderId="21" xfId="1" applyFont="1" applyBorder="1"/>
    <xf numFmtId="164" fontId="2" fillId="0" borderId="21" xfId="1" applyNumberFormat="1" applyFont="1" applyBorder="1" applyProtection="1">
      <protection locked="0"/>
    </xf>
    <xf numFmtId="2" fontId="4" fillId="0" borderId="21" xfId="1" applyNumberFormat="1" applyBorder="1" applyAlignment="1" applyProtection="1">
      <alignment horizontal="center" vertical="center"/>
      <protection locked="0"/>
    </xf>
    <xf numFmtId="164" fontId="4" fillId="0" borderId="21" xfId="1" applyNumberFormat="1" applyBorder="1" applyProtection="1">
      <protection locked="0"/>
    </xf>
    <xf numFmtId="0" fontId="2" fillId="0" borderId="21" xfId="1" applyFont="1" applyBorder="1" applyAlignment="1">
      <alignment vertical="center"/>
    </xf>
    <xf numFmtId="0" fontId="4" fillId="0" borderId="21" xfId="1" applyBorder="1" applyAlignment="1" applyProtection="1">
      <alignment horizontal="center" vertical="center"/>
      <protection locked="0"/>
    </xf>
    <xf numFmtId="0" fontId="2" fillId="0" borderId="21" xfId="1" applyFont="1" applyBorder="1" applyAlignment="1">
      <alignment horizontal="left"/>
    </xf>
    <xf numFmtId="0" fontId="2" fillId="0" borderId="21" xfId="1" applyFont="1" applyBorder="1" applyAlignment="1">
      <alignment wrapText="1"/>
    </xf>
    <xf numFmtId="0" fontId="0" fillId="0" borderId="26" xfId="1" applyFont="1" applyBorder="1" applyAlignment="1">
      <alignment horizontal="center" vertical="center"/>
    </xf>
    <xf numFmtId="9" fontId="5" fillId="0" borderId="21" xfId="2" applyNumberFormat="1" applyFont="1" applyBorder="1" applyAlignment="1" applyProtection="1">
      <alignment horizontal="center" vertical="center" wrapText="1"/>
      <protection locked="0"/>
    </xf>
    <xf numFmtId="0" fontId="2" fillId="0" borderId="0" xfId="1" applyFont="1" applyBorder="1" applyAlignment="1">
      <alignment vertical="top" wrapText="1"/>
    </xf>
    <xf numFmtId="0" fontId="2" fillId="0" borderId="0" xfId="1" applyFont="1" applyBorder="1" applyAlignment="1">
      <alignment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9" fillId="0" borderId="9" xfId="1" applyFont="1" applyBorder="1" applyAlignment="1">
      <alignment horizontal="left" vertical="center" wrapText="1"/>
    </xf>
    <xf numFmtId="0" fontId="9" fillId="0" borderId="0" xfId="1" applyFont="1" applyBorder="1" applyAlignment="1">
      <alignment horizontal="left" vertical="center" wrapText="1"/>
    </xf>
    <xf numFmtId="0" fontId="9" fillId="0" borderId="5" xfId="1" applyFont="1" applyBorder="1" applyAlignment="1">
      <alignment horizontal="left" vertical="center" wrapText="1"/>
    </xf>
    <xf numFmtId="0" fontId="7" fillId="0" borderId="9" xfId="1" applyFont="1" applyBorder="1" applyAlignment="1">
      <alignment horizontal="left" vertical="center" wrapText="1"/>
    </xf>
    <xf numFmtId="0" fontId="2" fillId="0" borderId="11" xfId="1" applyFont="1" applyBorder="1" applyAlignment="1"/>
    <xf numFmtId="0" fontId="2" fillId="0" borderId="13" xfId="1" applyFont="1" applyBorder="1" applyAlignment="1"/>
    <xf numFmtId="0" fontId="2" fillId="0" borderId="1" xfId="1" applyFont="1" applyBorder="1" applyAlignment="1">
      <alignment horizontal="left" vertical="center"/>
    </xf>
    <xf numFmtId="0" fontId="2" fillId="0" borderId="2" xfId="1" applyFont="1" applyBorder="1" applyAlignment="1"/>
    <xf numFmtId="0" fontId="7" fillId="0" borderId="11" xfId="1" applyFont="1" applyBorder="1" applyAlignment="1">
      <alignment horizontal="center" vertical="top" wrapText="1"/>
    </xf>
    <xf numFmtId="0" fontId="7" fillId="0" borderId="13" xfId="1" applyFont="1" applyBorder="1" applyAlignment="1">
      <alignment horizontal="center" vertical="top" wrapText="1"/>
    </xf>
    <xf numFmtId="0" fontId="7" fillId="0" borderId="14" xfId="1" applyFont="1" applyBorder="1" applyAlignment="1">
      <alignment horizontal="center" vertical="top" wrapText="1"/>
    </xf>
    <xf numFmtId="0" fontId="2" fillId="0" borderId="0" xfId="1" applyFont="1" applyBorder="1" applyAlignment="1">
      <alignment vertical="center" wrapText="1"/>
    </xf>
    <xf numFmtId="0" fontId="2" fillId="0" borderId="9" xfId="1"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xf numFmtId="0" fontId="0" fillId="0" borderId="4" xfId="0" applyBorder="1" applyAlignment="1"/>
    <xf numFmtId="0" fontId="2" fillId="0" borderId="3" xfId="0" applyFont="1" applyBorder="1" applyAlignment="1">
      <alignment horizontal="center" vertical="center" wrapText="1"/>
    </xf>
    <xf numFmtId="0" fontId="0" fillId="0" borderId="0" xfId="0" applyBorder="1" applyAlignment="1"/>
    <xf numFmtId="0" fontId="0" fillId="0" borderId="5" xfId="0" applyBorder="1" applyAlignment="1"/>
    <xf numFmtId="0" fontId="3" fillId="2" borderId="6"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0" borderId="3" xfId="0" applyFont="1" applyBorder="1" applyAlignment="1">
      <alignment horizontal="center" vertical="center" wrapText="1"/>
    </xf>
    <xf numFmtId="0" fontId="1" fillId="0" borderId="0" xfId="0" applyFont="1" applyBorder="1" applyAlignment="1"/>
    <xf numFmtId="0" fontId="1" fillId="0" borderId="5" xfId="0" applyFont="1" applyBorder="1" applyAlignment="1"/>
    <xf numFmtId="0" fontId="3" fillId="2" borderId="11" xfId="1" applyFont="1" applyFill="1" applyBorder="1" applyAlignment="1">
      <alignment horizontal="center"/>
    </xf>
    <xf numFmtId="0" fontId="3" fillId="2" borderId="13" xfId="1" applyFont="1" applyFill="1" applyBorder="1" applyAlignment="1">
      <alignment horizontal="center"/>
    </xf>
    <xf numFmtId="0" fontId="3" fillId="2" borderId="14" xfId="1" applyFont="1" applyFill="1" applyBorder="1" applyAlignment="1">
      <alignment horizontal="center"/>
    </xf>
    <xf numFmtId="0" fontId="3" fillId="2" borderId="11" xfId="1" applyFont="1" applyFill="1" applyBorder="1" applyAlignment="1">
      <alignment horizontal="center" vertical="center"/>
    </xf>
    <xf numFmtId="0" fontId="3" fillId="2" borderId="13" xfId="1" applyFont="1" applyFill="1" applyBorder="1" applyAlignment="1">
      <alignment horizontal="center" vertical="center"/>
    </xf>
    <xf numFmtId="0" fontId="3" fillId="2" borderId="14" xfId="1" applyFont="1" applyFill="1" applyBorder="1" applyAlignment="1">
      <alignment horizontal="center" vertical="center"/>
    </xf>
    <xf numFmtId="0" fontId="11" fillId="0" borderId="21" xfId="1" applyFont="1" applyBorder="1" applyAlignment="1">
      <alignment horizontal="center" vertical="center" wrapText="1"/>
    </xf>
    <xf numFmtId="0" fontId="12" fillId="0" borderId="21" xfId="1" applyFont="1" applyBorder="1" applyAlignment="1">
      <alignment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3" fillId="2" borderId="16" xfId="0" applyFont="1" applyFill="1" applyBorder="1" applyAlignment="1">
      <alignment horizontal="center"/>
    </xf>
    <xf numFmtId="0" fontId="2" fillId="2" borderId="17" xfId="0" applyFont="1" applyFill="1" applyBorder="1" applyAlignment="1">
      <alignment horizontal="center"/>
    </xf>
    <xf numFmtId="0" fontId="2" fillId="2" borderId="18" xfId="0" applyFont="1" applyFill="1" applyBorder="1" applyAlignment="1">
      <alignment horizontal="center"/>
    </xf>
  </cellXfs>
  <cellStyles count="3">
    <cellStyle name="Normal" xfId="0" builtinId="0"/>
    <cellStyle name="Normal 3" xfId="1" xr:uid="{00000000-0005-0000-0000-000001000000}"/>
    <cellStyle name="Normal_Section C2 - Forms (D-E)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opLeftCell="A4" workbookViewId="0">
      <selection activeCell="H17" sqref="H17"/>
    </sheetView>
  </sheetViews>
  <sheetFormatPr defaultRowHeight="15" x14ac:dyDescent="0.25"/>
  <cols>
    <col min="1" max="2" width="16.7109375" customWidth="1"/>
    <col min="3" max="3" width="26.42578125" customWidth="1"/>
    <col min="4" max="5" width="16.7109375" customWidth="1"/>
  </cols>
  <sheetData>
    <row r="1" spans="1:5" x14ac:dyDescent="0.25">
      <c r="A1" s="71" t="s">
        <v>0</v>
      </c>
      <c r="B1" s="72"/>
      <c r="C1" s="72"/>
      <c r="D1" s="72"/>
      <c r="E1" s="73"/>
    </row>
    <row r="2" spans="1:5" ht="15" customHeight="1" x14ac:dyDescent="0.25">
      <c r="A2" s="80" t="s">
        <v>277</v>
      </c>
      <c r="B2" s="81"/>
      <c r="C2" s="81"/>
      <c r="D2" s="81"/>
      <c r="E2" s="82"/>
    </row>
    <row r="3" spans="1:5" x14ac:dyDescent="0.25">
      <c r="A3" s="74" t="s">
        <v>1</v>
      </c>
      <c r="B3" s="75"/>
      <c r="C3" s="75"/>
      <c r="D3" s="75"/>
      <c r="E3" s="76"/>
    </row>
    <row r="4" spans="1:5" x14ac:dyDescent="0.25">
      <c r="A4" s="74" t="s">
        <v>248</v>
      </c>
      <c r="B4" s="75"/>
      <c r="C4" s="75"/>
      <c r="D4" s="75"/>
      <c r="E4" s="76"/>
    </row>
    <row r="5" spans="1:5" ht="6" customHeight="1" thickBot="1" x14ac:dyDescent="0.3">
      <c r="A5" s="22"/>
      <c r="B5" s="23"/>
      <c r="C5" s="23"/>
      <c r="D5" s="23"/>
      <c r="E5" s="24"/>
    </row>
    <row r="6" spans="1:5" ht="15" customHeight="1" x14ac:dyDescent="0.25">
      <c r="A6" s="55" t="s">
        <v>2</v>
      </c>
      <c r="B6" s="56"/>
      <c r="C6" s="56"/>
      <c r="D6" s="56"/>
      <c r="E6" s="57"/>
    </row>
    <row r="7" spans="1:5" ht="18" customHeight="1" thickBot="1" x14ac:dyDescent="0.3">
      <c r="A7" s="77" t="s">
        <v>3</v>
      </c>
      <c r="B7" s="78"/>
      <c r="C7" s="78"/>
      <c r="D7" s="78"/>
      <c r="E7" s="79"/>
    </row>
    <row r="8" spans="1:5" x14ac:dyDescent="0.25">
      <c r="A8" s="1"/>
      <c r="B8" s="2"/>
      <c r="C8" s="3"/>
      <c r="D8" s="3"/>
      <c r="E8" s="4"/>
    </row>
    <row r="9" spans="1:5" x14ac:dyDescent="0.25">
      <c r="A9" s="5" t="s">
        <v>4</v>
      </c>
      <c r="B9" s="2"/>
      <c r="C9" s="3"/>
      <c r="D9" s="3"/>
      <c r="E9" s="4"/>
    </row>
    <row r="10" spans="1:5" ht="15.75" thickBot="1" x14ac:dyDescent="0.3">
      <c r="A10" s="1"/>
      <c r="B10" s="2"/>
      <c r="C10" s="3"/>
      <c r="D10" s="3"/>
      <c r="E10" s="4"/>
    </row>
    <row r="11" spans="1:5" ht="32.25" customHeight="1" thickBot="1" x14ac:dyDescent="0.3">
      <c r="A11" s="61" t="s">
        <v>5</v>
      </c>
      <c r="B11" s="54"/>
      <c r="C11" s="54"/>
      <c r="D11" s="29"/>
      <c r="E11" s="38">
        <v>0.49</v>
      </c>
    </row>
    <row r="12" spans="1:5" ht="15.75" thickBot="1" x14ac:dyDescent="0.3">
      <c r="A12" s="1"/>
      <c r="B12" s="2"/>
      <c r="C12" s="3"/>
      <c r="D12" s="3"/>
      <c r="E12" s="4"/>
    </row>
    <row r="13" spans="1:5" ht="32.25" customHeight="1" thickBot="1" x14ac:dyDescent="0.3">
      <c r="A13" s="61" t="s">
        <v>6</v>
      </c>
      <c r="B13" s="69"/>
      <c r="C13" s="69"/>
      <c r="D13" s="30"/>
      <c r="E13" s="38" t="s">
        <v>278</v>
      </c>
    </row>
    <row r="14" spans="1:5" ht="15.75" thickBot="1" x14ac:dyDescent="0.3">
      <c r="A14" s="1"/>
      <c r="B14" s="2"/>
      <c r="C14" s="3"/>
      <c r="D14" s="3"/>
      <c r="E14" s="4"/>
    </row>
    <row r="15" spans="1:5" ht="32.25" customHeight="1" thickBot="1" x14ac:dyDescent="0.3">
      <c r="A15" s="70" t="s">
        <v>7</v>
      </c>
      <c r="B15" s="69"/>
      <c r="C15" s="69"/>
      <c r="D15" s="30"/>
      <c r="E15" s="38" t="s">
        <v>278</v>
      </c>
    </row>
    <row r="16" spans="1:5" ht="15.75" thickBot="1" x14ac:dyDescent="0.3">
      <c r="A16" s="1"/>
      <c r="B16" s="2"/>
      <c r="C16" s="3"/>
      <c r="D16" s="3"/>
      <c r="E16" s="4"/>
    </row>
    <row r="17" spans="1:5" ht="31.5" customHeight="1" thickBot="1" x14ac:dyDescent="0.3">
      <c r="A17" s="70" t="s">
        <v>8</v>
      </c>
      <c r="B17" s="69"/>
      <c r="C17" s="69"/>
      <c r="D17" s="30"/>
      <c r="E17" s="38">
        <v>0.49</v>
      </c>
    </row>
    <row r="18" spans="1:5" ht="15.75" thickBot="1" x14ac:dyDescent="0.3">
      <c r="A18" s="6"/>
      <c r="B18" s="3"/>
      <c r="C18" s="3"/>
      <c r="D18" s="3"/>
      <c r="E18" s="4"/>
    </row>
    <row r="19" spans="1:5" ht="32.25" customHeight="1" thickBot="1" x14ac:dyDescent="0.3">
      <c r="A19" s="58" t="s">
        <v>9</v>
      </c>
      <c r="B19" s="54"/>
      <c r="C19" s="54"/>
      <c r="D19" s="29"/>
      <c r="E19" s="39">
        <v>1040</v>
      </c>
    </row>
    <row r="20" spans="1:5" ht="15.75" thickBot="1" x14ac:dyDescent="0.3">
      <c r="A20" s="6"/>
      <c r="B20" s="3"/>
      <c r="C20" s="3"/>
      <c r="D20" s="3"/>
      <c r="E20" s="4"/>
    </row>
    <row r="21" spans="1:5" ht="30.75" customHeight="1" thickBot="1" x14ac:dyDescent="0.3">
      <c r="A21" s="58" t="s">
        <v>10</v>
      </c>
      <c r="B21" s="59"/>
      <c r="C21" s="60"/>
      <c r="D21" s="7" t="s">
        <v>11</v>
      </c>
      <c r="E21" s="39" t="s">
        <v>279</v>
      </c>
    </row>
    <row r="22" spans="1:5" x14ac:dyDescent="0.25">
      <c r="A22" s="6"/>
      <c r="B22" s="3"/>
      <c r="C22" s="3"/>
      <c r="D22" s="3"/>
      <c r="E22" s="4"/>
    </row>
    <row r="23" spans="1:5" ht="15.75" thickBot="1" x14ac:dyDescent="0.3">
      <c r="A23" s="61" t="s">
        <v>12</v>
      </c>
      <c r="B23" s="54"/>
      <c r="C23" s="54"/>
      <c r="D23" s="29"/>
      <c r="E23" s="4"/>
    </row>
    <row r="24" spans="1:5" ht="15.75" thickBot="1" x14ac:dyDescent="0.3">
      <c r="A24" s="31"/>
      <c r="B24" s="29"/>
      <c r="C24" s="8" t="s">
        <v>13</v>
      </c>
      <c r="D24" s="9"/>
      <c r="E24" s="51" t="s">
        <v>280</v>
      </c>
    </row>
    <row r="25" spans="1:5" ht="15.75" thickBot="1" x14ac:dyDescent="0.3">
      <c r="A25" s="6"/>
      <c r="B25" s="3"/>
      <c r="C25" s="62" t="s">
        <v>14</v>
      </c>
      <c r="D25" s="63"/>
      <c r="E25" s="51" t="s">
        <v>280</v>
      </c>
    </row>
    <row r="26" spans="1:5" ht="15.75" thickBot="1" x14ac:dyDescent="0.3">
      <c r="A26" s="6"/>
      <c r="B26" s="3"/>
      <c r="C26" s="64" t="s">
        <v>15</v>
      </c>
      <c r="D26" s="65"/>
      <c r="E26" s="51" t="s">
        <v>280</v>
      </c>
    </row>
    <row r="27" spans="1:5" ht="39.950000000000003" customHeight="1" x14ac:dyDescent="0.25">
      <c r="A27" s="10" t="s">
        <v>16</v>
      </c>
      <c r="B27" s="66" t="s">
        <v>17</v>
      </c>
      <c r="C27" s="67"/>
      <c r="D27" s="68"/>
      <c r="E27" s="4"/>
    </row>
    <row r="28" spans="1:5" ht="15.75" thickBot="1" x14ac:dyDescent="0.3">
      <c r="A28" s="6"/>
      <c r="B28" s="3"/>
      <c r="C28" s="11"/>
      <c r="D28" s="2"/>
      <c r="E28" s="4"/>
    </row>
    <row r="29" spans="1:5" ht="15.75" thickBot="1" x14ac:dyDescent="0.3">
      <c r="A29" s="12" t="s">
        <v>18</v>
      </c>
      <c r="B29" s="3"/>
      <c r="C29" s="3"/>
      <c r="D29" s="3"/>
      <c r="E29" s="38">
        <v>0.25</v>
      </c>
    </row>
    <row r="30" spans="1:5" ht="62.25" customHeight="1" x14ac:dyDescent="0.25">
      <c r="A30" s="12"/>
      <c r="B30" s="53" t="s">
        <v>19</v>
      </c>
      <c r="C30" s="54"/>
      <c r="D30" s="29"/>
      <c r="E30" s="40"/>
    </row>
    <row r="31" spans="1:5" ht="15.75" thickBot="1" x14ac:dyDescent="0.3">
      <c r="A31" s="6"/>
      <c r="B31" s="3"/>
      <c r="C31" s="3"/>
      <c r="D31" s="3"/>
      <c r="E31" s="4"/>
    </row>
    <row r="32" spans="1:5" ht="15.75" thickBot="1" x14ac:dyDescent="0.3">
      <c r="A32" s="12" t="s">
        <v>20</v>
      </c>
      <c r="B32" s="3"/>
      <c r="C32" s="3"/>
      <c r="D32" s="3"/>
      <c r="E32" s="39">
        <v>320</v>
      </c>
    </row>
    <row r="33" spans="1:5" ht="15.75" thickBot="1" x14ac:dyDescent="0.3">
      <c r="A33" s="6"/>
      <c r="B33" s="3"/>
      <c r="C33" s="3"/>
      <c r="D33" s="3"/>
      <c r="E33" s="4"/>
    </row>
    <row r="34" spans="1:5" ht="15.75" thickBot="1" x14ac:dyDescent="0.3">
      <c r="A34" s="12" t="s">
        <v>21</v>
      </c>
      <c r="B34" s="3"/>
      <c r="C34" s="3"/>
      <c r="D34" s="3"/>
      <c r="E34" s="38">
        <v>0.35</v>
      </c>
    </row>
    <row r="35" spans="1:5" x14ac:dyDescent="0.25">
      <c r="A35" s="6"/>
      <c r="B35" s="3"/>
      <c r="C35" s="3"/>
      <c r="D35" s="3"/>
      <c r="E35" s="4"/>
    </row>
    <row r="36" spans="1:5" ht="15.75" thickBot="1" x14ac:dyDescent="0.3">
      <c r="A36" s="13"/>
      <c r="B36" s="14"/>
      <c r="C36" s="14"/>
      <c r="D36" s="14"/>
      <c r="E36" s="15"/>
    </row>
  </sheetData>
  <mergeCells count="17">
    <mergeCell ref="A1:E1"/>
    <mergeCell ref="A3:E3"/>
    <mergeCell ref="A4:E4"/>
    <mergeCell ref="A7:E7"/>
    <mergeCell ref="A2:E2"/>
    <mergeCell ref="B30:C30"/>
    <mergeCell ref="A6:E6"/>
    <mergeCell ref="A21:C21"/>
    <mergeCell ref="A23:C23"/>
    <mergeCell ref="C25:D25"/>
    <mergeCell ref="C26:D26"/>
    <mergeCell ref="B27:D27"/>
    <mergeCell ref="A11:C11"/>
    <mergeCell ref="A13:C13"/>
    <mergeCell ref="A15:C15"/>
    <mergeCell ref="A17:C17"/>
    <mergeCell ref="A19:C19"/>
  </mergeCells>
  <pageMargins left="0.7" right="0.7" top="0.75" bottom="0.75" header="0.3" footer="0.3"/>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31"/>
  <sheetViews>
    <sheetView tabSelected="1" workbookViewId="0">
      <selection activeCell="K13" sqref="K13"/>
    </sheetView>
  </sheetViews>
  <sheetFormatPr defaultRowHeight="15" x14ac:dyDescent="0.25"/>
  <cols>
    <col min="1" max="1" width="10.7109375" customWidth="1"/>
    <col min="2" max="2" width="40.7109375" customWidth="1"/>
    <col min="3" max="4" width="10.28515625" customWidth="1"/>
    <col min="5" max="5" width="12.42578125" bestFit="1" customWidth="1"/>
    <col min="6" max="7" width="10.28515625" customWidth="1"/>
  </cols>
  <sheetData>
    <row r="1" spans="1:7" x14ac:dyDescent="0.25">
      <c r="A1" s="71" t="s">
        <v>0</v>
      </c>
      <c r="B1" s="72"/>
      <c r="C1" s="72"/>
      <c r="D1" s="72"/>
      <c r="E1" s="72"/>
      <c r="F1" s="72"/>
      <c r="G1" s="73"/>
    </row>
    <row r="2" spans="1:7" x14ac:dyDescent="0.25">
      <c r="A2" s="80" t="s">
        <v>277</v>
      </c>
      <c r="B2" s="81"/>
      <c r="C2" s="81"/>
      <c r="D2" s="81"/>
      <c r="E2" s="81"/>
      <c r="F2" s="81"/>
      <c r="G2" s="82"/>
    </row>
    <row r="3" spans="1:7" x14ac:dyDescent="0.25">
      <c r="A3" s="74" t="s">
        <v>1</v>
      </c>
      <c r="B3" s="75"/>
      <c r="C3" s="75"/>
      <c r="D3" s="75"/>
      <c r="E3" s="75"/>
      <c r="F3" s="75"/>
      <c r="G3" s="76"/>
    </row>
    <row r="4" spans="1:7" x14ac:dyDescent="0.25">
      <c r="A4" s="74" t="s">
        <v>248</v>
      </c>
      <c r="B4" s="75"/>
      <c r="C4" s="75"/>
      <c r="D4" s="75"/>
      <c r="E4" s="75"/>
      <c r="F4" s="75"/>
      <c r="G4" s="76"/>
    </row>
    <row r="5" spans="1:7" ht="6" customHeight="1" thickBot="1" x14ac:dyDescent="0.3">
      <c r="A5" s="22"/>
      <c r="B5" s="23"/>
      <c r="C5" s="23"/>
      <c r="D5" s="23"/>
      <c r="E5" s="23"/>
      <c r="F5" s="23"/>
      <c r="G5" s="24"/>
    </row>
    <row r="6" spans="1:7" ht="15" customHeight="1" thickBot="1" x14ac:dyDescent="0.3">
      <c r="A6" s="91" t="s">
        <v>22</v>
      </c>
      <c r="B6" s="92"/>
      <c r="C6" s="92"/>
      <c r="D6" s="92"/>
      <c r="E6" s="92"/>
      <c r="F6" s="92"/>
      <c r="G6" s="93"/>
    </row>
    <row r="7" spans="1:7" ht="17.25" x14ac:dyDescent="0.3">
      <c r="A7" s="25" t="s">
        <v>23</v>
      </c>
      <c r="B7" s="16" t="s">
        <v>24</v>
      </c>
      <c r="C7" s="89" t="s">
        <v>25</v>
      </c>
      <c r="D7" s="90"/>
      <c r="E7" s="17" t="s">
        <v>26</v>
      </c>
      <c r="F7" s="18" t="s">
        <v>27</v>
      </c>
      <c r="G7" s="26" t="s">
        <v>27</v>
      </c>
    </row>
    <row r="8" spans="1:7" ht="76.5" x14ac:dyDescent="0.25">
      <c r="A8" s="27"/>
      <c r="B8" s="19"/>
      <c r="C8" s="20" t="s">
        <v>28</v>
      </c>
      <c r="D8" s="20" t="s">
        <v>29</v>
      </c>
      <c r="E8" s="21" t="s">
        <v>30</v>
      </c>
      <c r="F8" s="18" t="s">
        <v>28</v>
      </c>
      <c r="G8" s="26" t="s">
        <v>29</v>
      </c>
    </row>
    <row r="9" spans="1:7" s="41" customFormat="1" x14ac:dyDescent="0.25">
      <c r="A9" s="83" t="s">
        <v>31</v>
      </c>
      <c r="B9" s="84"/>
      <c r="C9" s="84"/>
      <c r="D9" s="84"/>
      <c r="E9" s="84"/>
      <c r="F9" s="84"/>
      <c r="G9" s="85"/>
    </row>
    <row r="10" spans="1:7" s="41" customFormat="1" x14ac:dyDescent="0.25">
      <c r="A10" s="42" t="s">
        <v>32</v>
      </c>
      <c r="B10" s="43" t="s">
        <v>33</v>
      </c>
      <c r="C10" s="44">
        <v>20</v>
      </c>
      <c r="D10" s="44">
        <v>25</v>
      </c>
      <c r="E10" s="45">
        <v>1.49</v>
      </c>
      <c r="F10" s="46">
        <f t="shared" ref="F10:F20" si="0">SUM(C10*E10)</f>
        <v>29.8</v>
      </c>
      <c r="G10" s="46">
        <f t="shared" ref="G10:G20" si="1">SUM(D10*E10)</f>
        <v>37.25</v>
      </c>
    </row>
    <row r="11" spans="1:7" s="41" customFormat="1" x14ac:dyDescent="0.25">
      <c r="A11" s="42" t="s">
        <v>34</v>
      </c>
      <c r="B11" s="43" t="s">
        <v>35</v>
      </c>
      <c r="C11" s="44">
        <v>22</v>
      </c>
      <c r="D11" s="44">
        <v>32</v>
      </c>
      <c r="E11" s="45">
        <v>1.49</v>
      </c>
      <c r="F11" s="46">
        <f t="shared" si="0"/>
        <v>32.78</v>
      </c>
      <c r="G11" s="46">
        <f t="shared" si="1"/>
        <v>47.68</v>
      </c>
    </row>
    <row r="12" spans="1:7" s="41" customFormat="1" x14ac:dyDescent="0.25">
      <c r="A12" s="42" t="s">
        <v>36</v>
      </c>
      <c r="B12" s="43" t="s">
        <v>37</v>
      </c>
      <c r="C12" s="44">
        <v>22</v>
      </c>
      <c r="D12" s="44">
        <v>29</v>
      </c>
      <c r="E12" s="45">
        <v>1.49</v>
      </c>
      <c r="F12" s="46">
        <f t="shared" si="0"/>
        <v>32.78</v>
      </c>
      <c r="G12" s="46">
        <f t="shared" si="1"/>
        <v>43.21</v>
      </c>
    </row>
    <row r="13" spans="1:7" s="41" customFormat="1" x14ac:dyDescent="0.25">
      <c r="A13" s="42" t="s">
        <v>38</v>
      </c>
      <c r="B13" s="43" t="s">
        <v>39</v>
      </c>
      <c r="C13" s="44">
        <v>25</v>
      </c>
      <c r="D13" s="44">
        <v>40</v>
      </c>
      <c r="E13" s="45">
        <v>1.49</v>
      </c>
      <c r="F13" s="46">
        <f t="shared" si="0"/>
        <v>37.25</v>
      </c>
      <c r="G13" s="46">
        <f t="shared" si="1"/>
        <v>59.6</v>
      </c>
    </row>
    <row r="14" spans="1:7" s="41" customFormat="1" x14ac:dyDescent="0.25">
      <c r="A14" s="42" t="s">
        <v>40</v>
      </c>
      <c r="B14" s="43" t="s">
        <v>41</v>
      </c>
      <c r="C14" s="44">
        <v>18</v>
      </c>
      <c r="D14" s="44">
        <v>21</v>
      </c>
      <c r="E14" s="45">
        <v>1.49</v>
      </c>
      <c r="F14" s="46">
        <f t="shared" si="0"/>
        <v>26.82</v>
      </c>
      <c r="G14" s="46">
        <f t="shared" si="1"/>
        <v>31.29</v>
      </c>
    </row>
    <row r="15" spans="1:7" s="41" customFormat="1" x14ac:dyDescent="0.25">
      <c r="A15" s="42" t="s">
        <v>42</v>
      </c>
      <c r="B15" s="43" t="s">
        <v>43</v>
      </c>
      <c r="C15" s="44">
        <v>25</v>
      </c>
      <c r="D15" s="44">
        <v>32</v>
      </c>
      <c r="E15" s="45">
        <v>1.49</v>
      </c>
      <c r="F15" s="46">
        <f t="shared" si="0"/>
        <v>37.25</v>
      </c>
      <c r="G15" s="46">
        <f t="shared" si="1"/>
        <v>47.68</v>
      </c>
    </row>
    <row r="16" spans="1:7" s="41" customFormat="1" x14ac:dyDescent="0.25">
      <c r="A16" s="42" t="s">
        <v>44</v>
      </c>
      <c r="B16" s="43" t="s">
        <v>45</v>
      </c>
      <c r="C16" s="44">
        <v>33</v>
      </c>
      <c r="D16" s="44">
        <v>37</v>
      </c>
      <c r="E16" s="45">
        <v>1.49</v>
      </c>
      <c r="F16" s="46">
        <f t="shared" si="0"/>
        <v>49.17</v>
      </c>
      <c r="G16" s="46">
        <f t="shared" si="1"/>
        <v>55.13</v>
      </c>
    </row>
    <row r="17" spans="1:20" s="41" customFormat="1" x14ac:dyDescent="0.25">
      <c r="A17" s="42" t="s">
        <v>46</v>
      </c>
      <c r="B17" s="43" t="s">
        <v>47</v>
      </c>
      <c r="C17" s="44">
        <v>29</v>
      </c>
      <c r="D17" s="44">
        <v>57</v>
      </c>
      <c r="E17" s="45">
        <v>1.49</v>
      </c>
      <c r="F17" s="46">
        <f t="shared" si="0"/>
        <v>43.21</v>
      </c>
      <c r="G17" s="46">
        <f t="shared" si="1"/>
        <v>84.929999999999993</v>
      </c>
    </row>
    <row r="18" spans="1:20" s="41" customFormat="1" x14ac:dyDescent="0.25">
      <c r="A18" s="42" t="s">
        <v>48</v>
      </c>
      <c r="B18" s="43" t="s">
        <v>49</v>
      </c>
      <c r="C18" s="44">
        <v>65</v>
      </c>
      <c r="D18" s="44">
        <v>120</v>
      </c>
      <c r="E18" s="45">
        <v>1.49</v>
      </c>
      <c r="F18" s="46">
        <f t="shared" si="0"/>
        <v>96.85</v>
      </c>
      <c r="G18" s="46">
        <f t="shared" si="1"/>
        <v>178.8</v>
      </c>
    </row>
    <row r="19" spans="1:20" s="41" customFormat="1" x14ac:dyDescent="0.25">
      <c r="A19" s="42" t="s">
        <v>50</v>
      </c>
      <c r="B19" s="43" t="s">
        <v>51</v>
      </c>
      <c r="C19" s="44">
        <v>30</v>
      </c>
      <c r="D19" s="44">
        <v>35</v>
      </c>
      <c r="E19" s="45">
        <v>1.49</v>
      </c>
      <c r="F19" s="46">
        <f t="shared" si="0"/>
        <v>44.7</v>
      </c>
      <c r="G19" s="46">
        <f t="shared" si="1"/>
        <v>52.15</v>
      </c>
      <c r="T19" s="41">
        <v>6</v>
      </c>
    </row>
    <row r="20" spans="1:20" s="41" customFormat="1" x14ac:dyDescent="0.25">
      <c r="A20" s="42" t="s">
        <v>52</v>
      </c>
      <c r="B20" s="43" t="s">
        <v>53</v>
      </c>
      <c r="C20" s="44">
        <v>37</v>
      </c>
      <c r="D20" s="44">
        <v>44</v>
      </c>
      <c r="E20" s="45">
        <v>1.49</v>
      </c>
      <c r="F20" s="46">
        <f t="shared" si="0"/>
        <v>55.13</v>
      </c>
      <c r="G20" s="46">
        <f t="shared" si="1"/>
        <v>65.56</v>
      </c>
    </row>
    <row r="21" spans="1:20" s="41" customFormat="1" x14ac:dyDescent="0.25">
      <c r="A21" s="83" t="s">
        <v>54</v>
      </c>
      <c r="B21" s="84"/>
      <c r="C21" s="84"/>
      <c r="D21" s="84"/>
      <c r="E21" s="84"/>
      <c r="F21" s="84"/>
      <c r="G21" s="85"/>
    </row>
    <row r="22" spans="1:20" s="41" customFormat="1" x14ac:dyDescent="0.25">
      <c r="A22" s="42" t="s">
        <v>55</v>
      </c>
      <c r="B22" s="43" t="s">
        <v>56</v>
      </c>
      <c r="C22" s="44">
        <v>45</v>
      </c>
      <c r="D22" s="44">
        <v>85</v>
      </c>
      <c r="E22" s="48">
        <v>1.49</v>
      </c>
      <c r="F22" s="46">
        <f t="shared" ref="F22:F85" si="2">SUM(C22*E22)</f>
        <v>67.05</v>
      </c>
      <c r="G22" s="46">
        <f t="shared" ref="G22:G85" si="3">SUM(D22*E22)</f>
        <v>126.65</v>
      </c>
    </row>
    <row r="23" spans="1:20" s="41" customFormat="1" x14ac:dyDescent="0.25">
      <c r="A23" s="42" t="s">
        <v>57</v>
      </c>
      <c r="B23" s="43" t="s">
        <v>58</v>
      </c>
      <c r="C23" s="44">
        <v>35</v>
      </c>
      <c r="D23" s="44">
        <v>65</v>
      </c>
      <c r="E23" s="48">
        <v>1.49</v>
      </c>
      <c r="F23" s="46">
        <f t="shared" si="2"/>
        <v>52.15</v>
      </c>
      <c r="G23" s="46">
        <f t="shared" si="3"/>
        <v>96.85</v>
      </c>
    </row>
    <row r="24" spans="1:20" s="41" customFormat="1" x14ac:dyDescent="0.25">
      <c r="A24" s="42" t="s">
        <v>59</v>
      </c>
      <c r="B24" s="43" t="s">
        <v>60</v>
      </c>
      <c r="C24" s="44">
        <v>45</v>
      </c>
      <c r="D24" s="44">
        <v>85</v>
      </c>
      <c r="E24" s="48">
        <v>1.49</v>
      </c>
      <c r="F24" s="46">
        <f t="shared" si="2"/>
        <v>67.05</v>
      </c>
      <c r="G24" s="46">
        <f t="shared" si="3"/>
        <v>126.65</v>
      </c>
    </row>
    <row r="25" spans="1:20" s="41" customFormat="1" x14ac:dyDescent="0.25">
      <c r="A25" s="42" t="s">
        <v>61</v>
      </c>
      <c r="B25" s="43" t="s">
        <v>62</v>
      </c>
      <c r="C25" s="44">
        <v>19</v>
      </c>
      <c r="D25" s="44">
        <v>23</v>
      </c>
      <c r="E25" s="48">
        <v>1.49</v>
      </c>
      <c r="F25" s="46">
        <f t="shared" si="2"/>
        <v>28.31</v>
      </c>
      <c r="G25" s="46">
        <f t="shared" si="3"/>
        <v>34.270000000000003</v>
      </c>
    </row>
    <row r="26" spans="1:20" s="41" customFormat="1" x14ac:dyDescent="0.25">
      <c r="A26" s="42" t="s">
        <v>63</v>
      </c>
      <c r="B26" s="43" t="s">
        <v>64</v>
      </c>
      <c r="C26" s="44">
        <v>20</v>
      </c>
      <c r="D26" s="44">
        <v>29</v>
      </c>
      <c r="E26" s="48">
        <v>1.49</v>
      </c>
      <c r="F26" s="46">
        <f t="shared" si="2"/>
        <v>29.8</v>
      </c>
      <c r="G26" s="46">
        <f t="shared" si="3"/>
        <v>43.21</v>
      </c>
    </row>
    <row r="27" spans="1:20" s="41" customFormat="1" x14ac:dyDescent="0.25">
      <c r="A27" s="42" t="s">
        <v>65</v>
      </c>
      <c r="B27" s="43" t="s">
        <v>66</v>
      </c>
      <c r="C27" s="44">
        <v>23</v>
      </c>
      <c r="D27" s="44">
        <v>32</v>
      </c>
      <c r="E27" s="48">
        <v>1.49</v>
      </c>
      <c r="F27" s="46">
        <f t="shared" si="2"/>
        <v>34.270000000000003</v>
      </c>
      <c r="G27" s="46">
        <f t="shared" si="3"/>
        <v>47.68</v>
      </c>
    </row>
    <row r="28" spans="1:20" s="41" customFormat="1" x14ac:dyDescent="0.25">
      <c r="A28" s="42" t="s">
        <v>67</v>
      </c>
      <c r="B28" s="43" t="s">
        <v>68</v>
      </c>
      <c r="C28" s="44">
        <v>26</v>
      </c>
      <c r="D28" s="44">
        <v>38</v>
      </c>
      <c r="E28" s="48">
        <v>1.49</v>
      </c>
      <c r="F28" s="46">
        <f t="shared" si="2"/>
        <v>38.74</v>
      </c>
      <c r="G28" s="46">
        <f t="shared" si="3"/>
        <v>56.62</v>
      </c>
    </row>
    <row r="29" spans="1:20" s="41" customFormat="1" x14ac:dyDescent="0.25">
      <c r="A29" s="42" t="s">
        <v>69</v>
      </c>
      <c r="B29" s="43" t="s">
        <v>70</v>
      </c>
      <c r="C29" s="44">
        <v>29</v>
      </c>
      <c r="D29" s="44">
        <v>45</v>
      </c>
      <c r="E29" s="48">
        <v>1.49</v>
      </c>
      <c r="F29" s="46">
        <f t="shared" si="2"/>
        <v>43.21</v>
      </c>
      <c r="G29" s="46">
        <f t="shared" si="3"/>
        <v>67.05</v>
      </c>
    </row>
    <row r="30" spans="1:20" s="41" customFormat="1" x14ac:dyDescent="0.25">
      <c r="A30" s="42" t="s">
        <v>71</v>
      </c>
      <c r="B30" s="43" t="s">
        <v>72</v>
      </c>
      <c r="C30" s="44">
        <v>32</v>
      </c>
      <c r="D30" s="44">
        <v>48</v>
      </c>
      <c r="E30" s="48">
        <v>1.49</v>
      </c>
      <c r="F30" s="46">
        <f t="shared" si="2"/>
        <v>47.68</v>
      </c>
      <c r="G30" s="46">
        <f t="shared" si="3"/>
        <v>71.52</v>
      </c>
    </row>
    <row r="31" spans="1:20" s="41" customFormat="1" x14ac:dyDescent="0.25">
      <c r="A31" s="42" t="s">
        <v>73</v>
      </c>
      <c r="B31" s="43" t="s">
        <v>74</v>
      </c>
      <c r="C31" s="44">
        <v>39</v>
      </c>
      <c r="D31" s="44">
        <v>56</v>
      </c>
      <c r="E31" s="48">
        <v>1.49</v>
      </c>
      <c r="F31" s="46">
        <f t="shared" si="2"/>
        <v>58.11</v>
      </c>
      <c r="G31" s="46">
        <f t="shared" si="3"/>
        <v>83.44</v>
      </c>
    </row>
    <row r="32" spans="1:20" s="41" customFormat="1" x14ac:dyDescent="0.25">
      <c r="A32" s="42" t="s">
        <v>75</v>
      </c>
      <c r="B32" s="43" t="s">
        <v>76</v>
      </c>
      <c r="C32" s="44">
        <v>46</v>
      </c>
      <c r="D32" s="44">
        <v>68</v>
      </c>
      <c r="E32" s="48">
        <v>1.49</v>
      </c>
      <c r="F32" s="46">
        <f t="shared" si="2"/>
        <v>68.540000000000006</v>
      </c>
      <c r="G32" s="46">
        <f t="shared" si="3"/>
        <v>101.32</v>
      </c>
    </row>
    <row r="33" spans="1:7" s="41" customFormat="1" x14ac:dyDescent="0.25">
      <c r="A33" s="42" t="s">
        <v>77</v>
      </c>
      <c r="B33" s="43" t="s">
        <v>78</v>
      </c>
      <c r="C33" s="44">
        <v>56</v>
      </c>
      <c r="D33" s="44">
        <v>85</v>
      </c>
      <c r="E33" s="48">
        <v>1.49</v>
      </c>
      <c r="F33" s="46">
        <f t="shared" si="2"/>
        <v>83.44</v>
      </c>
      <c r="G33" s="46">
        <f t="shared" si="3"/>
        <v>126.65</v>
      </c>
    </row>
    <row r="34" spans="1:7" s="41" customFormat="1" x14ac:dyDescent="0.25">
      <c r="A34" s="42" t="s">
        <v>79</v>
      </c>
      <c r="B34" s="43" t="s">
        <v>80</v>
      </c>
      <c r="C34" s="44">
        <v>31</v>
      </c>
      <c r="D34" s="44">
        <v>55</v>
      </c>
      <c r="E34" s="48">
        <v>1.49</v>
      </c>
      <c r="F34" s="46">
        <f t="shared" si="2"/>
        <v>46.19</v>
      </c>
      <c r="G34" s="46">
        <f t="shared" si="3"/>
        <v>81.95</v>
      </c>
    </row>
    <row r="35" spans="1:7" s="41" customFormat="1" x14ac:dyDescent="0.25">
      <c r="A35" s="42" t="s">
        <v>81</v>
      </c>
      <c r="B35" s="43" t="s">
        <v>82</v>
      </c>
      <c r="C35" s="44">
        <v>45</v>
      </c>
      <c r="D35" s="44">
        <v>66</v>
      </c>
      <c r="E35" s="48">
        <v>1.49</v>
      </c>
      <c r="F35" s="46">
        <f t="shared" si="2"/>
        <v>67.05</v>
      </c>
      <c r="G35" s="46">
        <f t="shared" si="3"/>
        <v>98.34</v>
      </c>
    </row>
    <row r="36" spans="1:7" s="41" customFormat="1" x14ac:dyDescent="0.25">
      <c r="A36" s="42" t="s">
        <v>83</v>
      </c>
      <c r="B36" s="43" t="s">
        <v>84</v>
      </c>
      <c r="C36" s="44">
        <v>51</v>
      </c>
      <c r="D36" s="44">
        <v>75</v>
      </c>
      <c r="E36" s="48">
        <v>1.49</v>
      </c>
      <c r="F36" s="46">
        <f t="shared" si="2"/>
        <v>75.989999999999995</v>
      </c>
      <c r="G36" s="46">
        <f t="shared" si="3"/>
        <v>111.75</v>
      </c>
    </row>
    <row r="37" spans="1:7" s="41" customFormat="1" x14ac:dyDescent="0.25">
      <c r="A37" s="42" t="s">
        <v>85</v>
      </c>
      <c r="B37" s="43" t="s">
        <v>86</v>
      </c>
      <c r="C37" s="44">
        <v>25</v>
      </c>
      <c r="D37" s="44">
        <v>35</v>
      </c>
      <c r="E37" s="48">
        <v>1.49</v>
      </c>
      <c r="F37" s="46">
        <f t="shared" si="2"/>
        <v>37.25</v>
      </c>
      <c r="G37" s="46">
        <f t="shared" si="3"/>
        <v>52.15</v>
      </c>
    </row>
    <row r="38" spans="1:7" s="41" customFormat="1" x14ac:dyDescent="0.25">
      <c r="A38" s="42" t="s">
        <v>87</v>
      </c>
      <c r="B38" s="43" t="s">
        <v>88</v>
      </c>
      <c r="C38" s="44">
        <v>21</v>
      </c>
      <c r="D38" s="44">
        <v>30</v>
      </c>
      <c r="E38" s="48">
        <v>1.49</v>
      </c>
      <c r="F38" s="46">
        <f t="shared" si="2"/>
        <v>31.29</v>
      </c>
      <c r="G38" s="46">
        <f t="shared" si="3"/>
        <v>44.7</v>
      </c>
    </row>
    <row r="39" spans="1:7" s="41" customFormat="1" x14ac:dyDescent="0.25">
      <c r="A39" s="42" t="s">
        <v>89</v>
      </c>
      <c r="B39" s="43" t="s">
        <v>90</v>
      </c>
      <c r="C39" s="44">
        <v>45</v>
      </c>
      <c r="D39" s="44">
        <v>35</v>
      </c>
      <c r="E39" s="48">
        <v>1.49</v>
      </c>
      <c r="F39" s="46">
        <f t="shared" si="2"/>
        <v>67.05</v>
      </c>
      <c r="G39" s="46">
        <f t="shared" si="3"/>
        <v>52.15</v>
      </c>
    </row>
    <row r="40" spans="1:7" s="41" customFormat="1" x14ac:dyDescent="0.25">
      <c r="A40" s="42" t="s">
        <v>91</v>
      </c>
      <c r="B40" s="43" t="s">
        <v>92</v>
      </c>
      <c r="C40" s="44">
        <v>38</v>
      </c>
      <c r="D40" s="44">
        <v>55</v>
      </c>
      <c r="E40" s="48">
        <v>1.49</v>
      </c>
      <c r="F40" s="46">
        <f t="shared" si="2"/>
        <v>56.62</v>
      </c>
      <c r="G40" s="46">
        <f t="shared" si="3"/>
        <v>81.95</v>
      </c>
    </row>
    <row r="41" spans="1:7" s="41" customFormat="1" x14ac:dyDescent="0.25">
      <c r="A41" s="42" t="s">
        <v>93</v>
      </c>
      <c r="B41" s="43" t="s">
        <v>94</v>
      </c>
      <c r="C41" s="44">
        <v>35</v>
      </c>
      <c r="D41" s="44">
        <v>50</v>
      </c>
      <c r="E41" s="48">
        <v>1.49</v>
      </c>
      <c r="F41" s="46">
        <f t="shared" si="2"/>
        <v>52.15</v>
      </c>
      <c r="G41" s="46">
        <f t="shared" si="3"/>
        <v>74.5</v>
      </c>
    </row>
    <row r="42" spans="1:7" s="41" customFormat="1" x14ac:dyDescent="0.25">
      <c r="A42" s="42" t="s">
        <v>95</v>
      </c>
      <c r="B42" s="43" t="s">
        <v>96</v>
      </c>
      <c r="C42" s="44">
        <v>25</v>
      </c>
      <c r="D42" s="44">
        <v>35</v>
      </c>
      <c r="E42" s="48">
        <v>1.49</v>
      </c>
      <c r="F42" s="46">
        <f t="shared" si="2"/>
        <v>37.25</v>
      </c>
      <c r="G42" s="46">
        <f t="shared" si="3"/>
        <v>52.15</v>
      </c>
    </row>
    <row r="43" spans="1:7" s="41" customFormat="1" x14ac:dyDescent="0.25">
      <c r="A43" s="42" t="s">
        <v>97</v>
      </c>
      <c r="B43" s="43" t="s">
        <v>98</v>
      </c>
      <c r="C43" s="44">
        <v>45</v>
      </c>
      <c r="D43" s="44">
        <v>70</v>
      </c>
      <c r="E43" s="48">
        <v>1.49</v>
      </c>
      <c r="F43" s="46">
        <f t="shared" si="2"/>
        <v>67.05</v>
      </c>
      <c r="G43" s="46">
        <f t="shared" si="3"/>
        <v>104.3</v>
      </c>
    </row>
    <row r="44" spans="1:7" s="41" customFormat="1" x14ac:dyDescent="0.25">
      <c r="A44" s="42" t="s">
        <v>99</v>
      </c>
      <c r="B44" s="43" t="s">
        <v>100</v>
      </c>
      <c r="C44" s="44">
        <v>65</v>
      </c>
      <c r="D44" s="44">
        <v>95</v>
      </c>
      <c r="E44" s="48">
        <v>1.49</v>
      </c>
      <c r="F44" s="46">
        <f t="shared" si="2"/>
        <v>96.85</v>
      </c>
      <c r="G44" s="46">
        <f t="shared" si="3"/>
        <v>141.55000000000001</v>
      </c>
    </row>
    <row r="45" spans="1:7" s="41" customFormat="1" x14ac:dyDescent="0.25">
      <c r="A45" s="42" t="s">
        <v>254</v>
      </c>
      <c r="B45" s="43" t="s">
        <v>255</v>
      </c>
      <c r="C45" s="44">
        <v>45</v>
      </c>
      <c r="D45" s="44">
        <v>70</v>
      </c>
      <c r="E45" s="48">
        <v>1.49</v>
      </c>
      <c r="F45" s="46">
        <f t="shared" si="2"/>
        <v>67.05</v>
      </c>
      <c r="G45" s="46">
        <f t="shared" si="3"/>
        <v>104.3</v>
      </c>
    </row>
    <row r="46" spans="1:7" s="41" customFormat="1" x14ac:dyDescent="0.25">
      <c r="A46" s="42" t="s">
        <v>102</v>
      </c>
      <c r="B46" s="43" t="s">
        <v>101</v>
      </c>
      <c r="C46" s="44">
        <v>33</v>
      </c>
      <c r="D46" s="44">
        <v>48</v>
      </c>
      <c r="E46" s="48">
        <v>1.49</v>
      </c>
      <c r="F46" s="46">
        <f t="shared" si="2"/>
        <v>49.17</v>
      </c>
      <c r="G46" s="46">
        <f t="shared" si="3"/>
        <v>71.52</v>
      </c>
    </row>
    <row r="47" spans="1:7" s="41" customFormat="1" x14ac:dyDescent="0.25">
      <c r="A47" s="42" t="s">
        <v>104</v>
      </c>
      <c r="B47" s="43" t="s">
        <v>103</v>
      </c>
      <c r="C47" s="44">
        <v>39</v>
      </c>
      <c r="D47" s="44">
        <v>58</v>
      </c>
      <c r="E47" s="48">
        <v>1.49</v>
      </c>
      <c r="F47" s="46">
        <f t="shared" si="2"/>
        <v>58.11</v>
      </c>
      <c r="G47" s="46">
        <f t="shared" si="3"/>
        <v>86.42</v>
      </c>
    </row>
    <row r="48" spans="1:7" s="41" customFormat="1" x14ac:dyDescent="0.25">
      <c r="A48" s="42" t="s">
        <v>106</v>
      </c>
      <c r="B48" s="49" t="s">
        <v>105</v>
      </c>
      <c r="C48" s="44">
        <v>23</v>
      </c>
      <c r="D48" s="44">
        <v>33</v>
      </c>
      <c r="E48" s="48">
        <v>1.49</v>
      </c>
      <c r="F48" s="46">
        <f t="shared" si="2"/>
        <v>34.270000000000003</v>
      </c>
      <c r="G48" s="46">
        <f t="shared" si="3"/>
        <v>49.17</v>
      </c>
    </row>
    <row r="49" spans="1:7" s="41" customFormat="1" x14ac:dyDescent="0.25">
      <c r="A49" s="42" t="s">
        <v>108</v>
      </c>
      <c r="B49" s="49" t="s">
        <v>107</v>
      </c>
      <c r="C49" s="44">
        <v>20</v>
      </c>
      <c r="D49" s="44">
        <v>29</v>
      </c>
      <c r="E49" s="48">
        <v>1.49</v>
      </c>
      <c r="F49" s="46">
        <f t="shared" si="2"/>
        <v>29.8</v>
      </c>
      <c r="G49" s="46">
        <f t="shared" si="3"/>
        <v>43.21</v>
      </c>
    </row>
    <row r="50" spans="1:7" s="41" customFormat="1" x14ac:dyDescent="0.25">
      <c r="A50" s="42" t="s">
        <v>110</v>
      </c>
      <c r="B50" s="43" t="s">
        <v>109</v>
      </c>
      <c r="C50" s="44">
        <v>55</v>
      </c>
      <c r="D50" s="44">
        <v>80</v>
      </c>
      <c r="E50" s="48">
        <v>1.49</v>
      </c>
      <c r="F50" s="46">
        <f t="shared" si="2"/>
        <v>81.95</v>
      </c>
      <c r="G50" s="46">
        <f t="shared" si="3"/>
        <v>119.2</v>
      </c>
    </row>
    <row r="51" spans="1:7" s="41" customFormat="1" x14ac:dyDescent="0.25">
      <c r="A51" s="42" t="s">
        <v>112</v>
      </c>
      <c r="B51" s="49" t="s">
        <v>111</v>
      </c>
      <c r="C51" s="44">
        <v>33</v>
      </c>
      <c r="D51" s="44">
        <v>48</v>
      </c>
      <c r="E51" s="48">
        <v>1.49</v>
      </c>
      <c r="F51" s="46">
        <f t="shared" si="2"/>
        <v>49.17</v>
      </c>
      <c r="G51" s="46">
        <f t="shared" si="3"/>
        <v>71.52</v>
      </c>
    </row>
    <row r="52" spans="1:7" s="41" customFormat="1" x14ac:dyDescent="0.25">
      <c r="A52" s="42" t="s">
        <v>114</v>
      </c>
      <c r="B52" s="49" t="s">
        <v>113</v>
      </c>
      <c r="C52" s="44">
        <v>65</v>
      </c>
      <c r="D52" s="44">
        <v>95</v>
      </c>
      <c r="E52" s="48">
        <v>1.49</v>
      </c>
      <c r="F52" s="46">
        <f t="shared" si="2"/>
        <v>96.85</v>
      </c>
      <c r="G52" s="46">
        <f t="shared" si="3"/>
        <v>141.55000000000001</v>
      </c>
    </row>
    <row r="53" spans="1:7" s="41" customFormat="1" x14ac:dyDescent="0.25">
      <c r="A53" s="42" t="s">
        <v>116</v>
      </c>
      <c r="B53" s="49" t="s">
        <v>115</v>
      </c>
      <c r="C53" s="44">
        <v>53</v>
      </c>
      <c r="D53" s="44">
        <v>78</v>
      </c>
      <c r="E53" s="48">
        <v>1.49</v>
      </c>
      <c r="F53" s="46">
        <f t="shared" si="2"/>
        <v>78.97</v>
      </c>
      <c r="G53" s="46">
        <f t="shared" si="3"/>
        <v>116.22</v>
      </c>
    </row>
    <row r="54" spans="1:7" s="41" customFormat="1" x14ac:dyDescent="0.25">
      <c r="A54" s="42" t="s">
        <v>118</v>
      </c>
      <c r="B54" s="49" t="s">
        <v>117</v>
      </c>
      <c r="C54" s="44">
        <v>43</v>
      </c>
      <c r="D54" s="44">
        <v>65</v>
      </c>
      <c r="E54" s="48">
        <v>1.49</v>
      </c>
      <c r="F54" s="46">
        <f t="shared" si="2"/>
        <v>64.069999999999993</v>
      </c>
      <c r="G54" s="46">
        <f t="shared" si="3"/>
        <v>96.85</v>
      </c>
    </row>
    <row r="55" spans="1:7" s="41" customFormat="1" x14ac:dyDescent="0.25">
      <c r="A55" s="42" t="s">
        <v>120</v>
      </c>
      <c r="B55" s="49" t="s">
        <v>119</v>
      </c>
      <c r="C55" s="44">
        <v>29</v>
      </c>
      <c r="D55" s="44">
        <v>43</v>
      </c>
      <c r="E55" s="48">
        <v>1.49</v>
      </c>
      <c r="F55" s="46">
        <f t="shared" si="2"/>
        <v>43.21</v>
      </c>
      <c r="G55" s="46">
        <f t="shared" si="3"/>
        <v>64.069999999999993</v>
      </c>
    </row>
    <row r="56" spans="1:7" s="41" customFormat="1" x14ac:dyDescent="0.25">
      <c r="A56" s="42" t="s">
        <v>122</v>
      </c>
      <c r="B56" s="49" t="s">
        <v>121</v>
      </c>
      <c r="C56" s="44">
        <v>33</v>
      </c>
      <c r="D56" s="44">
        <v>49</v>
      </c>
      <c r="E56" s="48">
        <v>1.49</v>
      </c>
      <c r="F56" s="46">
        <f t="shared" si="2"/>
        <v>49.17</v>
      </c>
      <c r="G56" s="46">
        <f t="shared" si="3"/>
        <v>73.010000000000005</v>
      </c>
    </row>
    <row r="57" spans="1:7" s="41" customFormat="1" x14ac:dyDescent="0.25">
      <c r="A57" s="42" t="s">
        <v>124</v>
      </c>
      <c r="B57" s="43" t="s">
        <v>123</v>
      </c>
      <c r="C57" s="44">
        <v>45</v>
      </c>
      <c r="D57" s="44">
        <v>65</v>
      </c>
      <c r="E57" s="48">
        <v>1.49</v>
      </c>
      <c r="F57" s="46">
        <f t="shared" si="2"/>
        <v>67.05</v>
      </c>
      <c r="G57" s="46">
        <f t="shared" si="3"/>
        <v>96.85</v>
      </c>
    </row>
    <row r="58" spans="1:7" s="41" customFormat="1" x14ac:dyDescent="0.25">
      <c r="A58" s="42" t="s">
        <v>126</v>
      </c>
      <c r="B58" s="43" t="s">
        <v>125</v>
      </c>
      <c r="C58" s="44">
        <v>55</v>
      </c>
      <c r="D58" s="44">
        <v>80</v>
      </c>
      <c r="E58" s="48">
        <v>1.49</v>
      </c>
      <c r="F58" s="46">
        <f t="shared" si="2"/>
        <v>81.95</v>
      </c>
      <c r="G58" s="46">
        <f t="shared" si="3"/>
        <v>119.2</v>
      </c>
    </row>
    <row r="59" spans="1:7" s="41" customFormat="1" x14ac:dyDescent="0.25">
      <c r="A59" s="42" t="s">
        <v>128</v>
      </c>
      <c r="B59" s="43" t="s">
        <v>127</v>
      </c>
      <c r="C59" s="44">
        <v>23</v>
      </c>
      <c r="D59" s="44">
        <v>34</v>
      </c>
      <c r="E59" s="48">
        <v>1.49</v>
      </c>
      <c r="F59" s="46">
        <f t="shared" si="2"/>
        <v>34.270000000000003</v>
      </c>
      <c r="G59" s="46">
        <f t="shared" si="3"/>
        <v>50.66</v>
      </c>
    </row>
    <row r="60" spans="1:7" s="41" customFormat="1" x14ac:dyDescent="0.25">
      <c r="A60" s="42" t="s">
        <v>130</v>
      </c>
      <c r="B60" s="43" t="s">
        <v>129</v>
      </c>
      <c r="C60" s="44">
        <v>40</v>
      </c>
      <c r="D60" s="44">
        <v>59</v>
      </c>
      <c r="E60" s="48">
        <v>1.49</v>
      </c>
      <c r="F60" s="46">
        <f t="shared" si="2"/>
        <v>59.6</v>
      </c>
      <c r="G60" s="46">
        <f t="shared" si="3"/>
        <v>87.91</v>
      </c>
    </row>
    <row r="61" spans="1:7" s="41" customFormat="1" x14ac:dyDescent="0.25">
      <c r="A61" s="42" t="s">
        <v>132</v>
      </c>
      <c r="B61" s="43" t="s">
        <v>131</v>
      </c>
      <c r="C61" s="44">
        <v>26</v>
      </c>
      <c r="D61" s="44">
        <v>39</v>
      </c>
      <c r="E61" s="48">
        <v>1.49</v>
      </c>
      <c r="F61" s="46">
        <f t="shared" si="2"/>
        <v>38.74</v>
      </c>
      <c r="G61" s="46">
        <f t="shared" si="3"/>
        <v>58.11</v>
      </c>
    </row>
    <row r="62" spans="1:7" s="41" customFormat="1" x14ac:dyDescent="0.25">
      <c r="A62" s="42" t="s">
        <v>134</v>
      </c>
      <c r="B62" s="43" t="s">
        <v>133</v>
      </c>
      <c r="C62" s="44">
        <v>55</v>
      </c>
      <c r="D62" s="44">
        <v>78</v>
      </c>
      <c r="E62" s="48">
        <v>1.49</v>
      </c>
      <c r="F62" s="46">
        <f t="shared" si="2"/>
        <v>81.95</v>
      </c>
      <c r="G62" s="46">
        <f t="shared" si="3"/>
        <v>116.22</v>
      </c>
    </row>
    <row r="63" spans="1:7" s="41" customFormat="1" x14ac:dyDescent="0.25">
      <c r="A63" s="42" t="s">
        <v>136</v>
      </c>
      <c r="B63" s="43" t="s">
        <v>135</v>
      </c>
      <c r="C63" s="44">
        <v>47</v>
      </c>
      <c r="D63" s="44">
        <v>69</v>
      </c>
      <c r="E63" s="48">
        <v>1.49</v>
      </c>
      <c r="F63" s="46">
        <f t="shared" si="2"/>
        <v>70.03</v>
      </c>
      <c r="G63" s="46">
        <f t="shared" si="3"/>
        <v>102.81</v>
      </c>
    </row>
    <row r="64" spans="1:7" s="41" customFormat="1" x14ac:dyDescent="0.25">
      <c r="A64" s="42" t="s">
        <v>138</v>
      </c>
      <c r="B64" s="43" t="s">
        <v>137</v>
      </c>
      <c r="C64" s="44">
        <v>50</v>
      </c>
      <c r="D64" s="44">
        <v>75</v>
      </c>
      <c r="E64" s="48">
        <v>1.49</v>
      </c>
      <c r="F64" s="46">
        <f t="shared" si="2"/>
        <v>74.5</v>
      </c>
      <c r="G64" s="46">
        <f t="shared" si="3"/>
        <v>111.75</v>
      </c>
    </row>
    <row r="65" spans="1:7" s="41" customFormat="1" x14ac:dyDescent="0.25">
      <c r="A65" s="42" t="s">
        <v>140</v>
      </c>
      <c r="B65" s="43" t="s">
        <v>139</v>
      </c>
      <c r="C65" s="44">
        <v>50</v>
      </c>
      <c r="D65" s="44">
        <v>75</v>
      </c>
      <c r="E65" s="48">
        <v>1.49</v>
      </c>
      <c r="F65" s="46">
        <f t="shared" si="2"/>
        <v>74.5</v>
      </c>
      <c r="G65" s="46">
        <f t="shared" si="3"/>
        <v>111.75</v>
      </c>
    </row>
    <row r="66" spans="1:7" s="41" customFormat="1" x14ac:dyDescent="0.25">
      <c r="A66" s="42" t="s">
        <v>142</v>
      </c>
      <c r="B66" s="43" t="s">
        <v>141</v>
      </c>
      <c r="C66" s="44">
        <v>55</v>
      </c>
      <c r="D66" s="44">
        <v>85</v>
      </c>
      <c r="E66" s="48">
        <v>1.49</v>
      </c>
      <c r="F66" s="46">
        <f t="shared" si="2"/>
        <v>81.95</v>
      </c>
      <c r="G66" s="46">
        <f t="shared" si="3"/>
        <v>126.65</v>
      </c>
    </row>
    <row r="67" spans="1:7" s="41" customFormat="1" x14ac:dyDescent="0.25">
      <c r="A67" s="42" t="s">
        <v>144</v>
      </c>
      <c r="B67" s="43" t="s">
        <v>143</v>
      </c>
      <c r="C67" s="44">
        <v>35</v>
      </c>
      <c r="D67" s="44">
        <v>48</v>
      </c>
      <c r="E67" s="48">
        <v>1.49</v>
      </c>
      <c r="F67" s="46">
        <f t="shared" si="2"/>
        <v>52.15</v>
      </c>
      <c r="G67" s="46">
        <f t="shared" si="3"/>
        <v>71.52</v>
      </c>
    </row>
    <row r="68" spans="1:7" s="41" customFormat="1" x14ac:dyDescent="0.25">
      <c r="A68" s="42" t="s">
        <v>146</v>
      </c>
      <c r="B68" s="43" t="s">
        <v>145</v>
      </c>
      <c r="C68" s="44">
        <v>45</v>
      </c>
      <c r="D68" s="44">
        <v>65</v>
      </c>
      <c r="E68" s="48">
        <v>1.49</v>
      </c>
      <c r="F68" s="46">
        <f t="shared" si="2"/>
        <v>67.05</v>
      </c>
      <c r="G68" s="46">
        <f t="shared" si="3"/>
        <v>96.85</v>
      </c>
    </row>
    <row r="69" spans="1:7" s="41" customFormat="1" x14ac:dyDescent="0.25">
      <c r="A69" s="42" t="s">
        <v>148</v>
      </c>
      <c r="B69" s="43" t="s">
        <v>147</v>
      </c>
      <c r="C69" s="44">
        <v>46</v>
      </c>
      <c r="D69" s="44">
        <v>69</v>
      </c>
      <c r="E69" s="48">
        <v>1.49</v>
      </c>
      <c r="F69" s="46">
        <f t="shared" si="2"/>
        <v>68.540000000000006</v>
      </c>
      <c r="G69" s="46">
        <f t="shared" si="3"/>
        <v>102.81</v>
      </c>
    </row>
    <row r="70" spans="1:7" s="41" customFormat="1" x14ac:dyDescent="0.25">
      <c r="A70" s="42" t="s">
        <v>150</v>
      </c>
      <c r="B70" s="50" t="s">
        <v>149</v>
      </c>
      <c r="C70" s="44">
        <v>45</v>
      </c>
      <c r="D70" s="44">
        <v>65</v>
      </c>
      <c r="E70" s="48">
        <v>1.49</v>
      </c>
      <c r="F70" s="46">
        <f t="shared" si="2"/>
        <v>67.05</v>
      </c>
      <c r="G70" s="46">
        <f t="shared" si="3"/>
        <v>96.85</v>
      </c>
    </row>
    <row r="71" spans="1:7" s="41" customFormat="1" x14ac:dyDescent="0.25">
      <c r="A71" s="42" t="s">
        <v>152</v>
      </c>
      <c r="B71" s="50" t="s">
        <v>151</v>
      </c>
      <c r="C71" s="44">
        <v>49</v>
      </c>
      <c r="D71" s="44">
        <v>73</v>
      </c>
      <c r="E71" s="48">
        <v>1.49</v>
      </c>
      <c r="F71" s="46">
        <f t="shared" si="2"/>
        <v>73.010000000000005</v>
      </c>
      <c r="G71" s="46">
        <f t="shared" si="3"/>
        <v>108.77</v>
      </c>
    </row>
    <row r="72" spans="1:7" s="41" customFormat="1" x14ac:dyDescent="0.25">
      <c r="A72" s="42" t="s">
        <v>154</v>
      </c>
      <c r="B72" s="50" t="s">
        <v>153</v>
      </c>
      <c r="C72" s="44">
        <v>40</v>
      </c>
      <c r="D72" s="44">
        <v>60</v>
      </c>
      <c r="E72" s="48">
        <v>1.49</v>
      </c>
      <c r="F72" s="46">
        <f t="shared" si="2"/>
        <v>59.6</v>
      </c>
      <c r="G72" s="46">
        <f t="shared" si="3"/>
        <v>89.4</v>
      </c>
    </row>
    <row r="73" spans="1:7" s="41" customFormat="1" x14ac:dyDescent="0.25">
      <c r="A73" s="42" t="s">
        <v>156</v>
      </c>
      <c r="B73" s="43" t="s">
        <v>155</v>
      </c>
      <c r="C73" s="44">
        <v>40</v>
      </c>
      <c r="D73" s="44">
        <v>58</v>
      </c>
      <c r="E73" s="48">
        <v>1.49</v>
      </c>
      <c r="F73" s="46">
        <f t="shared" si="2"/>
        <v>59.6</v>
      </c>
      <c r="G73" s="46">
        <f t="shared" si="3"/>
        <v>86.42</v>
      </c>
    </row>
    <row r="74" spans="1:7" s="41" customFormat="1" x14ac:dyDescent="0.25">
      <c r="A74" s="42" t="s">
        <v>158</v>
      </c>
      <c r="B74" s="43" t="s">
        <v>157</v>
      </c>
      <c r="C74" s="44">
        <v>25</v>
      </c>
      <c r="D74" s="44">
        <v>35</v>
      </c>
      <c r="E74" s="48">
        <v>1.49</v>
      </c>
      <c r="F74" s="46">
        <f t="shared" si="2"/>
        <v>37.25</v>
      </c>
      <c r="G74" s="46">
        <f t="shared" si="3"/>
        <v>52.15</v>
      </c>
    </row>
    <row r="75" spans="1:7" s="41" customFormat="1" x14ac:dyDescent="0.25">
      <c r="A75" s="42" t="s">
        <v>160</v>
      </c>
      <c r="B75" s="43" t="s">
        <v>159</v>
      </c>
      <c r="C75" s="44">
        <v>35</v>
      </c>
      <c r="D75" s="44">
        <v>50</v>
      </c>
      <c r="E75" s="48">
        <v>1.49</v>
      </c>
      <c r="F75" s="46">
        <f t="shared" si="2"/>
        <v>52.15</v>
      </c>
      <c r="G75" s="46">
        <f t="shared" si="3"/>
        <v>74.5</v>
      </c>
    </row>
    <row r="76" spans="1:7" s="41" customFormat="1" x14ac:dyDescent="0.25">
      <c r="A76" s="42" t="s">
        <v>162</v>
      </c>
      <c r="B76" s="43" t="s">
        <v>161</v>
      </c>
      <c r="C76" s="44">
        <v>45</v>
      </c>
      <c r="D76" s="44">
        <v>65</v>
      </c>
      <c r="E76" s="48">
        <v>1.49</v>
      </c>
      <c r="F76" s="46">
        <f t="shared" si="2"/>
        <v>67.05</v>
      </c>
      <c r="G76" s="46">
        <f t="shared" si="3"/>
        <v>96.85</v>
      </c>
    </row>
    <row r="77" spans="1:7" s="41" customFormat="1" x14ac:dyDescent="0.25">
      <c r="A77" s="42" t="s">
        <v>164</v>
      </c>
      <c r="B77" s="43" t="s">
        <v>163</v>
      </c>
      <c r="C77" s="44">
        <v>47</v>
      </c>
      <c r="D77" s="44">
        <v>70</v>
      </c>
      <c r="E77" s="48">
        <v>1.49</v>
      </c>
      <c r="F77" s="46">
        <f t="shared" si="2"/>
        <v>70.03</v>
      </c>
      <c r="G77" s="46">
        <f t="shared" si="3"/>
        <v>104.3</v>
      </c>
    </row>
    <row r="78" spans="1:7" s="41" customFormat="1" x14ac:dyDescent="0.25">
      <c r="A78" s="42" t="s">
        <v>166</v>
      </c>
      <c r="B78" s="43" t="s">
        <v>165</v>
      </c>
      <c r="C78" s="44">
        <v>33</v>
      </c>
      <c r="D78" s="44">
        <v>48</v>
      </c>
      <c r="E78" s="48">
        <v>1.49</v>
      </c>
      <c r="F78" s="46">
        <f t="shared" si="2"/>
        <v>49.17</v>
      </c>
      <c r="G78" s="46">
        <f t="shared" si="3"/>
        <v>71.52</v>
      </c>
    </row>
    <row r="79" spans="1:7" s="41" customFormat="1" x14ac:dyDescent="0.25">
      <c r="A79" s="42" t="s">
        <v>168</v>
      </c>
      <c r="B79" s="43" t="s">
        <v>167</v>
      </c>
      <c r="C79" s="44">
        <v>40</v>
      </c>
      <c r="D79" s="44">
        <v>55</v>
      </c>
      <c r="E79" s="48">
        <v>1.49</v>
      </c>
      <c r="F79" s="46">
        <f t="shared" si="2"/>
        <v>59.6</v>
      </c>
      <c r="G79" s="46">
        <f t="shared" si="3"/>
        <v>81.95</v>
      </c>
    </row>
    <row r="80" spans="1:7" s="41" customFormat="1" x14ac:dyDescent="0.25">
      <c r="A80" s="42" t="s">
        <v>170</v>
      </c>
      <c r="B80" s="43" t="s">
        <v>169</v>
      </c>
      <c r="C80" s="44">
        <v>30</v>
      </c>
      <c r="D80" s="44">
        <v>42</v>
      </c>
      <c r="E80" s="48">
        <v>1.49</v>
      </c>
      <c r="F80" s="46">
        <f t="shared" si="2"/>
        <v>44.7</v>
      </c>
      <c r="G80" s="46">
        <f t="shared" si="3"/>
        <v>62.58</v>
      </c>
    </row>
    <row r="81" spans="1:7" s="41" customFormat="1" x14ac:dyDescent="0.25">
      <c r="A81" s="42" t="s">
        <v>172</v>
      </c>
      <c r="B81" s="43" t="s">
        <v>171</v>
      </c>
      <c r="C81" s="44">
        <v>35</v>
      </c>
      <c r="D81" s="44">
        <v>49</v>
      </c>
      <c r="E81" s="48">
        <v>1.49</v>
      </c>
      <c r="F81" s="46">
        <f t="shared" si="2"/>
        <v>52.15</v>
      </c>
      <c r="G81" s="46">
        <f t="shared" si="3"/>
        <v>73.010000000000005</v>
      </c>
    </row>
    <row r="82" spans="1:7" s="41" customFormat="1" x14ac:dyDescent="0.25">
      <c r="A82" s="42" t="s">
        <v>174</v>
      </c>
      <c r="B82" s="43" t="s">
        <v>173</v>
      </c>
      <c r="C82" s="44">
        <v>45</v>
      </c>
      <c r="D82" s="44">
        <v>63</v>
      </c>
      <c r="E82" s="48">
        <v>1.49</v>
      </c>
      <c r="F82" s="46">
        <f t="shared" si="2"/>
        <v>67.05</v>
      </c>
      <c r="G82" s="46">
        <f t="shared" si="3"/>
        <v>93.87</v>
      </c>
    </row>
    <row r="83" spans="1:7" s="41" customFormat="1" x14ac:dyDescent="0.25">
      <c r="A83" s="42" t="s">
        <v>176</v>
      </c>
      <c r="B83" s="43" t="s">
        <v>175</v>
      </c>
      <c r="C83" s="44">
        <v>33</v>
      </c>
      <c r="D83" s="44">
        <v>49</v>
      </c>
      <c r="E83" s="48">
        <v>1.49</v>
      </c>
      <c r="F83" s="46">
        <f t="shared" si="2"/>
        <v>49.17</v>
      </c>
      <c r="G83" s="46">
        <f t="shared" si="3"/>
        <v>73.010000000000005</v>
      </c>
    </row>
    <row r="84" spans="1:7" s="41" customFormat="1" x14ac:dyDescent="0.25">
      <c r="A84" s="42" t="s">
        <v>178</v>
      </c>
      <c r="B84" s="43" t="s">
        <v>177</v>
      </c>
      <c r="C84" s="44">
        <v>35</v>
      </c>
      <c r="D84" s="44">
        <v>50</v>
      </c>
      <c r="E84" s="48">
        <v>1.49</v>
      </c>
      <c r="F84" s="46">
        <f t="shared" si="2"/>
        <v>52.15</v>
      </c>
      <c r="G84" s="46">
        <f t="shared" si="3"/>
        <v>74.5</v>
      </c>
    </row>
    <row r="85" spans="1:7" s="41" customFormat="1" x14ac:dyDescent="0.25">
      <c r="A85" s="42" t="s">
        <v>249</v>
      </c>
      <c r="B85" s="43" t="s">
        <v>179</v>
      </c>
      <c r="C85" s="44">
        <v>30</v>
      </c>
      <c r="D85" s="44">
        <v>46</v>
      </c>
      <c r="E85" s="48">
        <v>1.49</v>
      </c>
      <c r="F85" s="46">
        <f t="shared" si="2"/>
        <v>44.7</v>
      </c>
      <c r="G85" s="46">
        <f t="shared" si="3"/>
        <v>68.540000000000006</v>
      </c>
    </row>
    <row r="86" spans="1:7" s="41" customFormat="1" x14ac:dyDescent="0.25">
      <c r="A86" s="86" t="s">
        <v>180</v>
      </c>
      <c r="B86" s="87"/>
      <c r="C86" s="87"/>
      <c r="D86" s="87"/>
      <c r="E86" s="87"/>
      <c r="F86" s="87"/>
      <c r="G86" s="88"/>
    </row>
    <row r="87" spans="1:7" s="41" customFormat="1" x14ac:dyDescent="0.25">
      <c r="A87" s="42" t="s">
        <v>181</v>
      </c>
      <c r="B87" s="47" t="s">
        <v>182</v>
      </c>
      <c r="C87" s="44">
        <v>20</v>
      </c>
      <c r="D87" s="44">
        <v>30</v>
      </c>
      <c r="E87" s="45">
        <v>1.49</v>
      </c>
      <c r="F87" s="46">
        <f>SUM(C87*E87)</f>
        <v>29.8</v>
      </c>
      <c r="G87" s="46">
        <f>SUM(D87*E87)</f>
        <v>44.7</v>
      </c>
    </row>
    <row r="88" spans="1:7" s="41" customFormat="1" x14ac:dyDescent="0.25">
      <c r="A88" s="42" t="s">
        <v>183</v>
      </c>
      <c r="B88" s="47" t="s">
        <v>184</v>
      </c>
      <c r="C88" s="44">
        <v>25</v>
      </c>
      <c r="D88" s="44">
        <v>34</v>
      </c>
      <c r="E88" s="45">
        <v>1.49</v>
      </c>
      <c r="F88" s="46">
        <f>SUM(C88*E88)</f>
        <v>37.25</v>
      </c>
      <c r="G88" s="46">
        <f>SUM(D88*E88)</f>
        <v>50.66</v>
      </c>
    </row>
    <row r="89" spans="1:7" s="41" customFormat="1" x14ac:dyDescent="0.25">
      <c r="A89" s="42" t="s">
        <v>185</v>
      </c>
      <c r="B89" s="47" t="s">
        <v>186</v>
      </c>
      <c r="C89" s="44">
        <v>29</v>
      </c>
      <c r="D89" s="44">
        <v>40</v>
      </c>
      <c r="E89" s="45">
        <v>1.49</v>
      </c>
      <c r="F89" s="46">
        <f>SUM(C89*E89)</f>
        <v>43.21</v>
      </c>
      <c r="G89" s="46">
        <f>SUM(D89*E89)</f>
        <v>59.6</v>
      </c>
    </row>
    <row r="90" spans="1:7" s="41" customFormat="1" x14ac:dyDescent="0.25">
      <c r="A90" s="42" t="s">
        <v>187</v>
      </c>
      <c r="B90" s="47" t="s">
        <v>188</v>
      </c>
      <c r="C90" s="44">
        <v>35</v>
      </c>
      <c r="D90" s="44">
        <v>55</v>
      </c>
      <c r="E90" s="45">
        <v>1.49</v>
      </c>
      <c r="F90" s="46">
        <f>SUM(C90*E90)</f>
        <v>52.15</v>
      </c>
      <c r="G90" s="46">
        <f>SUM(D90*E90)</f>
        <v>81.95</v>
      </c>
    </row>
    <row r="91" spans="1:7" s="41" customFormat="1" x14ac:dyDescent="0.25">
      <c r="A91" s="86" t="s">
        <v>189</v>
      </c>
      <c r="B91" s="87"/>
      <c r="C91" s="87"/>
      <c r="D91" s="87"/>
      <c r="E91" s="87"/>
      <c r="F91" s="87"/>
      <c r="G91" s="88"/>
    </row>
    <row r="92" spans="1:7" s="41" customFormat="1" x14ac:dyDescent="0.25">
      <c r="A92" s="42" t="s">
        <v>256</v>
      </c>
      <c r="B92" s="43" t="s">
        <v>257</v>
      </c>
      <c r="C92" s="44">
        <v>38</v>
      </c>
      <c r="D92" s="44">
        <v>85</v>
      </c>
      <c r="E92" s="45">
        <v>1.49</v>
      </c>
      <c r="F92" s="46">
        <f t="shared" ref="F92:F131" si="4">SUM(C92*E92)</f>
        <v>56.62</v>
      </c>
      <c r="G92" s="46">
        <f t="shared" ref="G92:G131" si="5">SUM(D92*E92)</f>
        <v>126.65</v>
      </c>
    </row>
    <row r="93" spans="1:7" s="41" customFormat="1" x14ac:dyDescent="0.25">
      <c r="A93" s="42" t="s">
        <v>191</v>
      </c>
      <c r="B93" s="47" t="s">
        <v>190</v>
      </c>
      <c r="C93" s="44">
        <v>35</v>
      </c>
      <c r="D93" s="44">
        <v>65</v>
      </c>
      <c r="E93" s="45">
        <v>1.49</v>
      </c>
      <c r="F93" s="46">
        <f t="shared" si="4"/>
        <v>52.15</v>
      </c>
      <c r="G93" s="46">
        <f t="shared" si="5"/>
        <v>96.85</v>
      </c>
    </row>
    <row r="94" spans="1:7" s="41" customFormat="1" x14ac:dyDescent="0.25">
      <c r="A94" s="42" t="s">
        <v>193</v>
      </c>
      <c r="B94" s="47" t="s">
        <v>192</v>
      </c>
      <c r="C94" s="44">
        <v>25</v>
      </c>
      <c r="D94" s="44">
        <v>45</v>
      </c>
      <c r="E94" s="45">
        <v>1.49</v>
      </c>
      <c r="F94" s="46">
        <f t="shared" si="4"/>
        <v>37.25</v>
      </c>
      <c r="G94" s="46">
        <f t="shared" si="5"/>
        <v>67.05</v>
      </c>
    </row>
    <row r="95" spans="1:7" s="41" customFormat="1" x14ac:dyDescent="0.25">
      <c r="A95" s="42" t="s">
        <v>195</v>
      </c>
      <c r="B95" s="47" t="s">
        <v>194</v>
      </c>
      <c r="C95" s="44">
        <v>35</v>
      </c>
      <c r="D95" s="44">
        <v>50</v>
      </c>
      <c r="E95" s="45">
        <v>1.49</v>
      </c>
      <c r="F95" s="46">
        <f t="shared" si="4"/>
        <v>52.15</v>
      </c>
      <c r="G95" s="46">
        <f t="shared" si="5"/>
        <v>74.5</v>
      </c>
    </row>
    <row r="96" spans="1:7" s="41" customFormat="1" x14ac:dyDescent="0.25">
      <c r="A96" s="42" t="s">
        <v>197</v>
      </c>
      <c r="B96" s="47" t="s">
        <v>196</v>
      </c>
      <c r="C96" s="44">
        <v>25</v>
      </c>
      <c r="D96" s="44">
        <v>35</v>
      </c>
      <c r="E96" s="45">
        <v>1.49</v>
      </c>
      <c r="F96" s="46">
        <f t="shared" si="4"/>
        <v>37.25</v>
      </c>
      <c r="G96" s="46">
        <f t="shared" si="5"/>
        <v>52.15</v>
      </c>
    </row>
    <row r="97" spans="1:7" s="41" customFormat="1" x14ac:dyDescent="0.25">
      <c r="A97" s="42" t="s">
        <v>199</v>
      </c>
      <c r="B97" s="47" t="s">
        <v>198</v>
      </c>
      <c r="C97" s="44">
        <v>20</v>
      </c>
      <c r="D97" s="44">
        <v>25</v>
      </c>
      <c r="E97" s="45">
        <v>1.49</v>
      </c>
      <c r="F97" s="46">
        <f t="shared" si="4"/>
        <v>29.8</v>
      </c>
      <c r="G97" s="46">
        <f t="shared" si="5"/>
        <v>37.25</v>
      </c>
    </row>
    <row r="98" spans="1:7" s="41" customFormat="1" x14ac:dyDescent="0.25">
      <c r="A98" s="42" t="s">
        <v>201</v>
      </c>
      <c r="B98" s="47" t="s">
        <v>200</v>
      </c>
      <c r="C98" s="44">
        <v>23</v>
      </c>
      <c r="D98" s="44">
        <v>28</v>
      </c>
      <c r="E98" s="45">
        <v>1.49</v>
      </c>
      <c r="F98" s="46">
        <f t="shared" si="4"/>
        <v>34.270000000000003</v>
      </c>
      <c r="G98" s="46">
        <f t="shared" si="5"/>
        <v>41.72</v>
      </c>
    </row>
    <row r="99" spans="1:7" s="41" customFormat="1" x14ac:dyDescent="0.25">
      <c r="A99" s="42" t="s">
        <v>258</v>
      </c>
      <c r="B99" s="47" t="s">
        <v>259</v>
      </c>
      <c r="C99" s="44">
        <v>30</v>
      </c>
      <c r="D99" s="44">
        <v>40</v>
      </c>
      <c r="E99" s="45">
        <v>1.49</v>
      </c>
      <c r="F99" s="46">
        <f t="shared" si="4"/>
        <v>44.7</v>
      </c>
      <c r="G99" s="46">
        <f t="shared" si="5"/>
        <v>59.6</v>
      </c>
    </row>
    <row r="100" spans="1:7" s="41" customFormat="1" x14ac:dyDescent="0.25">
      <c r="A100" s="42" t="s">
        <v>260</v>
      </c>
      <c r="B100" s="47" t="s">
        <v>194</v>
      </c>
      <c r="C100" s="44">
        <v>35</v>
      </c>
      <c r="D100" s="44">
        <v>50</v>
      </c>
      <c r="E100" s="45">
        <v>1.49</v>
      </c>
      <c r="F100" s="46">
        <f t="shared" si="4"/>
        <v>52.15</v>
      </c>
      <c r="G100" s="46">
        <f t="shared" si="5"/>
        <v>74.5</v>
      </c>
    </row>
    <row r="101" spans="1:7" s="41" customFormat="1" x14ac:dyDescent="0.25">
      <c r="A101" s="42" t="s">
        <v>261</v>
      </c>
      <c r="B101" s="47" t="s">
        <v>262</v>
      </c>
      <c r="C101" s="44">
        <v>38</v>
      </c>
      <c r="D101" s="44">
        <v>55</v>
      </c>
      <c r="E101" s="45">
        <v>1.49</v>
      </c>
      <c r="F101" s="46">
        <f t="shared" si="4"/>
        <v>56.62</v>
      </c>
      <c r="G101" s="46">
        <f t="shared" si="5"/>
        <v>81.95</v>
      </c>
    </row>
    <row r="102" spans="1:7" s="41" customFormat="1" x14ac:dyDescent="0.25">
      <c r="A102" s="42" t="s">
        <v>206</v>
      </c>
      <c r="B102" s="47" t="s">
        <v>202</v>
      </c>
      <c r="C102" s="44">
        <v>35</v>
      </c>
      <c r="D102" s="44">
        <v>50</v>
      </c>
      <c r="E102" s="45">
        <v>1.49</v>
      </c>
      <c r="F102" s="46">
        <f t="shared" si="4"/>
        <v>52.15</v>
      </c>
      <c r="G102" s="46">
        <f t="shared" si="5"/>
        <v>74.5</v>
      </c>
    </row>
    <row r="103" spans="1:7" s="41" customFormat="1" x14ac:dyDescent="0.25">
      <c r="A103" s="42" t="s">
        <v>208</v>
      </c>
      <c r="B103" s="47" t="s">
        <v>203</v>
      </c>
      <c r="C103" s="44">
        <v>29</v>
      </c>
      <c r="D103" s="44">
        <v>40</v>
      </c>
      <c r="E103" s="45">
        <v>1.49</v>
      </c>
      <c r="F103" s="46">
        <f t="shared" si="4"/>
        <v>43.21</v>
      </c>
      <c r="G103" s="46">
        <f t="shared" si="5"/>
        <v>59.6</v>
      </c>
    </row>
    <row r="104" spans="1:7" s="41" customFormat="1" x14ac:dyDescent="0.25">
      <c r="A104" s="42" t="s">
        <v>210</v>
      </c>
      <c r="B104" s="47" t="s">
        <v>204</v>
      </c>
      <c r="C104" s="44">
        <v>25</v>
      </c>
      <c r="D104" s="44">
        <v>42</v>
      </c>
      <c r="E104" s="45">
        <v>1.49</v>
      </c>
      <c r="F104" s="46">
        <f t="shared" si="4"/>
        <v>37.25</v>
      </c>
      <c r="G104" s="46">
        <f t="shared" si="5"/>
        <v>62.58</v>
      </c>
    </row>
    <row r="105" spans="1:7" s="41" customFormat="1" x14ac:dyDescent="0.25">
      <c r="A105" s="42" t="s">
        <v>212</v>
      </c>
      <c r="B105" s="47" t="s">
        <v>205</v>
      </c>
      <c r="C105" s="44">
        <v>25</v>
      </c>
      <c r="D105" s="44">
        <v>40</v>
      </c>
      <c r="E105" s="45">
        <v>1.49</v>
      </c>
      <c r="F105" s="46">
        <f t="shared" si="4"/>
        <v>37.25</v>
      </c>
      <c r="G105" s="46">
        <f t="shared" si="5"/>
        <v>59.6</v>
      </c>
    </row>
    <row r="106" spans="1:7" s="41" customFormat="1" x14ac:dyDescent="0.25">
      <c r="A106" s="42" t="s">
        <v>214</v>
      </c>
      <c r="B106" s="47" t="s">
        <v>207</v>
      </c>
      <c r="C106" s="44">
        <v>25</v>
      </c>
      <c r="D106" s="44">
        <v>35</v>
      </c>
      <c r="E106" s="45">
        <v>1.49</v>
      </c>
      <c r="F106" s="46">
        <f t="shared" si="4"/>
        <v>37.25</v>
      </c>
      <c r="G106" s="46">
        <f t="shared" si="5"/>
        <v>52.15</v>
      </c>
    </row>
    <row r="107" spans="1:7" s="41" customFormat="1" x14ac:dyDescent="0.25">
      <c r="A107" s="42" t="s">
        <v>216</v>
      </c>
      <c r="B107" s="47" t="s">
        <v>209</v>
      </c>
      <c r="C107" s="44">
        <v>20</v>
      </c>
      <c r="D107" s="44">
        <v>27</v>
      </c>
      <c r="E107" s="45">
        <v>1.49</v>
      </c>
      <c r="F107" s="46">
        <f t="shared" si="4"/>
        <v>29.8</v>
      </c>
      <c r="G107" s="46">
        <f t="shared" si="5"/>
        <v>40.229999999999997</v>
      </c>
    </row>
    <row r="108" spans="1:7" s="41" customFormat="1" x14ac:dyDescent="0.25">
      <c r="A108" s="42" t="s">
        <v>218</v>
      </c>
      <c r="B108" s="47" t="s">
        <v>211</v>
      </c>
      <c r="C108" s="44">
        <v>25</v>
      </c>
      <c r="D108" s="44">
        <v>45</v>
      </c>
      <c r="E108" s="45">
        <v>1.49</v>
      </c>
      <c r="F108" s="46">
        <f t="shared" si="4"/>
        <v>37.25</v>
      </c>
      <c r="G108" s="46">
        <f t="shared" si="5"/>
        <v>67.05</v>
      </c>
    </row>
    <row r="109" spans="1:7" s="41" customFormat="1" x14ac:dyDescent="0.25">
      <c r="A109" s="42" t="s">
        <v>220</v>
      </c>
      <c r="B109" s="47" t="s">
        <v>213</v>
      </c>
      <c r="C109" s="44">
        <v>23</v>
      </c>
      <c r="D109" s="44">
        <v>35</v>
      </c>
      <c r="E109" s="45">
        <v>1.49</v>
      </c>
      <c r="F109" s="46">
        <f t="shared" si="4"/>
        <v>34.270000000000003</v>
      </c>
      <c r="G109" s="46">
        <f t="shared" si="5"/>
        <v>52.15</v>
      </c>
    </row>
    <row r="110" spans="1:7" s="41" customFormat="1" x14ac:dyDescent="0.25">
      <c r="A110" s="42" t="s">
        <v>222</v>
      </c>
      <c r="B110" s="47" t="s">
        <v>215</v>
      </c>
      <c r="C110" s="44">
        <v>25</v>
      </c>
      <c r="D110" s="44">
        <v>42</v>
      </c>
      <c r="E110" s="45">
        <v>1.49</v>
      </c>
      <c r="F110" s="46">
        <f t="shared" si="4"/>
        <v>37.25</v>
      </c>
      <c r="G110" s="46">
        <f t="shared" si="5"/>
        <v>62.58</v>
      </c>
    </row>
    <row r="111" spans="1:7" s="41" customFormat="1" x14ac:dyDescent="0.25">
      <c r="A111" s="42" t="s">
        <v>224</v>
      </c>
      <c r="B111" s="47" t="s">
        <v>217</v>
      </c>
      <c r="C111" s="44">
        <v>22</v>
      </c>
      <c r="D111" s="44">
        <v>38</v>
      </c>
      <c r="E111" s="45">
        <v>1.49</v>
      </c>
      <c r="F111" s="46">
        <f t="shared" si="4"/>
        <v>32.78</v>
      </c>
      <c r="G111" s="46">
        <f t="shared" si="5"/>
        <v>56.62</v>
      </c>
    </row>
    <row r="112" spans="1:7" s="41" customFormat="1" x14ac:dyDescent="0.25">
      <c r="A112" s="42" t="s">
        <v>225</v>
      </c>
      <c r="B112" s="47" t="s">
        <v>219</v>
      </c>
      <c r="C112" s="44">
        <v>21</v>
      </c>
      <c r="D112" s="44">
        <v>27</v>
      </c>
      <c r="E112" s="45">
        <v>1.49</v>
      </c>
      <c r="F112" s="46">
        <f t="shared" si="4"/>
        <v>31.29</v>
      </c>
      <c r="G112" s="46">
        <f t="shared" si="5"/>
        <v>40.229999999999997</v>
      </c>
    </row>
    <row r="113" spans="1:7" s="41" customFormat="1" x14ac:dyDescent="0.25">
      <c r="A113" s="42" t="s">
        <v>227</v>
      </c>
      <c r="B113" s="47" t="s">
        <v>221</v>
      </c>
      <c r="C113" s="44">
        <v>24</v>
      </c>
      <c r="D113" s="44">
        <v>34</v>
      </c>
      <c r="E113" s="45">
        <v>1.49</v>
      </c>
      <c r="F113" s="46">
        <f t="shared" si="4"/>
        <v>35.76</v>
      </c>
      <c r="G113" s="46">
        <f t="shared" si="5"/>
        <v>50.66</v>
      </c>
    </row>
    <row r="114" spans="1:7" s="41" customFormat="1" x14ac:dyDescent="0.25">
      <c r="A114" s="42" t="s">
        <v>229</v>
      </c>
      <c r="B114" s="47" t="s">
        <v>223</v>
      </c>
      <c r="C114" s="44">
        <v>28</v>
      </c>
      <c r="D114" s="44">
        <v>40</v>
      </c>
      <c r="E114" s="45">
        <v>1.49</v>
      </c>
      <c r="F114" s="46">
        <f t="shared" si="4"/>
        <v>41.72</v>
      </c>
      <c r="G114" s="46">
        <f t="shared" si="5"/>
        <v>59.6</v>
      </c>
    </row>
    <row r="115" spans="1:7" s="41" customFormat="1" x14ac:dyDescent="0.25">
      <c r="A115" s="42" t="s">
        <v>263</v>
      </c>
      <c r="B115" s="47" t="s">
        <v>264</v>
      </c>
      <c r="C115" s="44">
        <v>26</v>
      </c>
      <c r="D115" s="44">
        <v>45</v>
      </c>
      <c r="E115" s="45">
        <v>1.49</v>
      </c>
      <c r="F115" s="46">
        <f t="shared" si="4"/>
        <v>38.74</v>
      </c>
      <c r="G115" s="46">
        <f t="shared" si="5"/>
        <v>67.05</v>
      </c>
    </row>
    <row r="116" spans="1:7" s="41" customFormat="1" x14ac:dyDescent="0.25">
      <c r="A116" s="42" t="s">
        <v>232</v>
      </c>
      <c r="B116" s="47" t="s">
        <v>226</v>
      </c>
      <c r="C116" s="44">
        <v>21</v>
      </c>
      <c r="D116" s="44">
        <v>35</v>
      </c>
      <c r="E116" s="45">
        <v>1.49</v>
      </c>
      <c r="F116" s="46">
        <f t="shared" si="4"/>
        <v>31.29</v>
      </c>
      <c r="G116" s="46">
        <f t="shared" si="5"/>
        <v>52.15</v>
      </c>
    </row>
    <row r="117" spans="1:7" s="41" customFormat="1" x14ac:dyDescent="0.25">
      <c r="A117" s="42" t="s">
        <v>234</v>
      </c>
      <c r="B117" s="47" t="s">
        <v>228</v>
      </c>
      <c r="C117" s="44">
        <v>26</v>
      </c>
      <c r="D117" s="44">
        <v>50</v>
      </c>
      <c r="E117" s="45">
        <v>1.49</v>
      </c>
      <c r="F117" s="46">
        <f t="shared" si="4"/>
        <v>38.74</v>
      </c>
      <c r="G117" s="46">
        <f t="shared" si="5"/>
        <v>74.5</v>
      </c>
    </row>
    <row r="118" spans="1:7" s="41" customFormat="1" x14ac:dyDescent="0.25">
      <c r="A118" s="42" t="s">
        <v>265</v>
      </c>
      <c r="B118" s="43" t="s">
        <v>266</v>
      </c>
      <c r="C118" s="44">
        <v>25</v>
      </c>
      <c r="D118" s="44">
        <v>30</v>
      </c>
      <c r="E118" s="45">
        <v>1.49</v>
      </c>
      <c r="F118" s="46">
        <f t="shared" si="4"/>
        <v>37.25</v>
      </c>
      <c r="G118" s="46">
        <f t="shared" si="5"/>
        <v>44.7</v>
      </c>
    </row>
    <row r="119" spans="1:7" s="41" customFormat="1" x14ac:dyDescent="0.25">
      <c r="A119" s="42" t="s">
        <v>236</v>
      </c>
      <c r="B119" s="43" t="s">
        <v>230</v>
      </c>
      <c r="C119" s="44">
        <v>20</v>
      </c>
      <c r="D119" s="44">
        <v>28</v>
      </c>
      <c r="E119" s="45">
        <v>1.49</v>
      </c>
      <c r="F119" s="46">
        <f t="shared" si="4"/>
        <v>29.8</v>
      </c>
      <c r="G119" s="46">
        <f t="shared" si="5"/>
        <v>41.72</v>
      </c>
    </row>
    <row r="120" spans="1:7" s="41" customFormat="1" x14ac:dyDescent="0.25">
      <c r="A120" s="42" t="s">
        <v>237</v>
      </c>
      <c r="B120" s="43" t="s">
        <v>231</v>
      </c>
      <c r="C120" s="44">
        <v>24</v>
      </c>
      <c r="D120" s="44">
        <v>30</v>
      </c>
      <c r="E120" s="45">
        <v>1.49</v>
      </c>
      <c r="F120" s="46">
        <f t="shared" si="4"/>
        <v>35.76</v>
      </c>
      <c r="G120" s="46">
        <f t="shared" si="5"/>
        <v>44.7</v>
      </c>
    </row>
    <row r="121" spans="1:7" s="41" customFormat="1" x14ac:dyDescent="0.25">
      <c r="A121" s="42" t="s">
        <v>239</v>
      </c>
      <c r="B121" s="43" t="s">
        <v>233</v>
      </c>
      <c r="C121" s="44">
        <v>27</v>
      </c>
      <c r="D121" s="44">
        <v>35</v>
      </c>
      <c r="E121" s="45">
        <v>1.49</v>
      </c>
      <c r="F121" s="46">
        <f t="shared" si="4"/>
        <v>40.229999999999997</v>
      </c>
      <c r="G121" s="46">
        <f t="shared" si="5"/>
        <v>52.15</v>
      </c>
    </row>
    <row r="122" spans="1:7" s="41" customFormat="1" x14ac:dyDescent="0.25">
      <c r="A122" s="42" t="s">
        <v>241</v>
      </c>
      <c r="B122" s="43" t="s">
        <v>235</v>
      </c>
      <c r="C122" s="44">
        <v>30</v>
      </c>
      <c r="D122" s="44">
        <v>40</v>
      </c>
      <c r="E122" s="45">
        <v>1.49</v>
      </c>
      <c r="F122" s="46">
        <f t="shared" si="4"/>
        <v>44.7</v>
      </c>
      <c r="G122" s="46">
        <f t="shared" si="5"/>
        <v>59.6</v>
      </c>
    </row>
    <row r="123" spans="1:7" s="41" customFormat="1" x14ac:dyDescent="0.25">
      <c r="A123" s="42" t="s">
        <v>267</v>
      </c>
      <c r="B123" s="47" t="s">
        <v>268</v>
      </c>
      <c r="C123" s="44">
        <v>35</v>
      </c>
      <c r="D123" s="44">
        <v>45</v>
      </c>
      <c r="E123" s="45">
        <v>1.49</v>
      </c>
      <c r="F123" s="46">
        <f t="shared" si="4"/>
        <v>52.15</v>
      </c>
      <c r="G123" s="46">
        <f t="shared" si="5"/>
        <v>67.05</v>
      </c>
    </row>
    <row r="124" spans="1:7" s="41" customFormat="1" x14ac:dyDescent="0.25">
      <c r="A124" s="42" t="s">
        <v>269</v>
      </c>
      <c r="B124" s="47" t="s">
        <v>270</v>
      </c>
      <c r="C124" s="44">
        <v>40</v>
      </c>
      <c r="D124" s="44">
        <v>60</v>
      </c>
      <c r="E124" s="45">
        <v>1.49</v>
      </c>
      <c r="F124" s="46">
        <f t="shared" si="4"/>
        <v>59.6</v>
      </c>
      <c r="G124" s="46">
        <f t="shared" si="5"/>
        <v>89.4</v>
      </c>
    </row>
    <row r="125" spans="1:7" s="41" customFormat="1" x14ac:dyDescent="0.25">
      <c r="A125" s="42" t="s">
        <v>271</v>
      </c>
      <c r="B125" s="47" t="s">
        <v>272</v>
      </c>
      <c r="C125" s="44">
        <v>28</v>
      </c>
      <c r="D125" s="44">
        <v>40</v>
      </c>
      <c r="E125" s="45">
        <v>1.49</v>
      </c>
      <c r="F125" s="46">
        <f t="shared" si="4"/>
        <v>41.72</v>
      </c>
      <c r="G125" s="46">
        <f t="shared" si="5"/>
        <v>59.6</v>
      </c>
    </row>
    <row r="126" spans="1:7" s="41" customFormat="1" x14ac:dyDescent="0.25">
      <c r="A126" s="42" t="s">
        <v>250</v>
      </c>
      <c r="B126" s="47" t="s">
        <v>238</v>
      </c>
      <c r="C126" s="44">
        <v>30</v>
      </c>
      <c r="D126" s="44">
        <v>35</v>
      </c>
      <c r="E126" s="45">
        <v>1.49</v>
      </c>
      <c r="F126" s="46">
        <f t="shared" si="4"/>
        <v>44.7</v>
      </c>
      <c r="G126" s="46">
        <f t="shared" si="5"/>
        <v>52.15</v>
      </c>
    </row>
    <row r="127" spans="1:7" s="41" customFormat="1" x14ac:dyDescent="0.25">
      <c r="A127" s="42" t="s">
        <v>251</v>
      </c>
      <c r="B127" s="47" t="s">
        <v>240</v>
      </c>
      <c r="C127" s="44">
        <v>45</v>
      </c>
      <c r="D127" s="44">
        <v>60</v>
      </c>
      <c r="E127" s="45">
        <v>1.49</v>
      </c>
      <c r="F127" s="46">
        <f t="shared" si="4"/>
        <v>67.05</v>
      </c>
      <c r="G127" s="46">
        <f t="shared" si="5"/>
        <v>89.4</v>
      </c>
    </row>
    <row r="128" spans="1:7" s="41" customFormat="1" x14ac:dyDescent="0.25">
      <c r="A128" s="42" t="s">
        <v>252</v>
      </c>
      <c r="B128" s="47" t="s">
        <v>242</v>
      </c>
      <c r="C128" s="44">
        <v>35</v>
      </c>
      <c r="D128" s="44">
        <v>50</v>
      </c>
      <c r="E128" s="45">
        <v>1.49</v>
      </c>
      <c r="F128" s="46">
        <f t="shared" si="4"/>
        <v>52.15</v>
      </c>
      <c r="G128" s="46">
        <f t="shared" si="5"/>
        <v>74.5</v>
      </c>
    </row>
    <row r="129" spans="1:7" s="41" customFormat="1" x14ac:dyDescent="0.25">
      <c r="A129" s="42" t="s">
        <v>273</v>
      </c>
      <c r="B129" s="47" t="s">
        <v>274</v>
      </c>
      <c r="C129" s="44">
        <v>25</v>
      </c>
      <c r="D129" s="44">
        <v>45</v>
      </c>
      <c r="E129" s="45">
        <v>1.49</v>
      </c>
      <c r="F129" s="46">
        <f t="shared" si="4"/>
        <v>37.25</v>
      </c>
      <c r="G129" s="46">
        <f t="shared" si="5"/>
        <v>67.05</v>
      </c>
    </row>
    <row r="130" spans="1:7" s="41" customFormat="1" x14ac:dyDescent="0.25">
      <c r="A130" s="42" t="s">
        <v>253</v>
      </c>
      <c r="B130" s="47" t="s">
        <v>243</v>
      </c>
      <c r="C130" s="44">
        <v>35</v>
      </c>
      <c r="D130" s="44">
        <v>45</v>
      </c>
      <c r="E130" s="45">
        <v>1.49</v>
      </c>
      <c r="F130" s="46">
        <f t="shared" si="4"/>
        <v>52.15</v>
      </c>
      <c r="G130" s="46">
        <f t="shared" si="5"/>
        <v>67.05</v>
      </c>
    </row>
    <row r="131" spans="1:7" s="41" customFormat="1" x14ac:dyDescent="0.25">
      <c r="A131" s="42" t="s">
        <v>275</v>
      </c>
      <c r="B131" s="47" t="s">
        <v>276</v>
      </c>
      <c r="C131" s="44">
        <v>35</v>
      </c>
      <c r="D131" s="44">
        <v>45</v>
      </c>
      <c r="E131" s="45">
        <v>1.49</v>
      </c>
      <c r="F131" s="46">
        <f t="shared" si="4"/>
        <v>52.15</v>
      </c>
      <c r="G131" s="46">
        <f t="shared" si="5"/>
        <v>67.05</v>
      </c>
    </row>
  </sheetData>
  <mergeCells count="10">
    <mergeCell ref="A1:G1"/>
    <mergeCell ref="A2:G2"/>
    <mergeCell ref="A3:G3"/>
    <mergeCell ref="A4:G4"/>
    <mergeCell ref="C7:D7"/>
    <mergeCell ref="A6:G6"/>
    <mergeCell ref="A9:G9"/>
    <mergeCell ref="A21:G21"/>
    <mergeCell ref="A86:G86"/>
    <mergeCell ref="A91:G91"/>
  </mergeCells>
  <pageMargins left="0.7" right="0.7" top="0.75" bottom="0.75" header="0.3" footer="0.3"/>
  <pageSetup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workbookViewId="0">
      <selection activeCell="B26" sqref="B26"/>
    </sheetView>
  </sheetViews>
  <sheetFormatPr defaultRowHeight="15" x14ac:dyDescent="0.25"/>
  <cols>
    <col min="1" max="1" width="11.7109375" customWidth="1"/>
    <col min="2" max="2" width="75.7109375" customWidth="1"/>
    <col min="3" max="3" width="24" bestFit="1" customWidth="1"/>
  </cols>
  <sheetData>
    <row r="1" spans="1:3" x14ac:dyDescent="0.25">
      <c r="A1" s="71" t="s">
        <v>0</v>
      </c>
      <c r="B1" s="72"/>
      <c r="C1" s="73"/>
    </row>
    <row r="2" spans="1:3" x14ac:dyDescent="0.25">
      <c r="A2" s="80" t="s">
        <v>277</v>
      </c>
      <c r="B2" s="81"/>
      <c r="C2" s="82"/>
    </row>
    <row r="3" spans="1:3" x14ac:dyDescent="0.25">
      <c r="A3" s="74" t="s">
        <v>1</v>
      </c>
      <c r="B3" s="75"/>
      <c r="C3" s="76"/>
    </row>
    <row r="4" spans="1:3" x14ac:dyDescent="0.25">
      <c r="A4" s="74" t="s">
        <v>248</v>
      </c>
      <c r="B4" s="75"/>
      <c r="C4" s="76"/>
    </row>
    <row r="5" spans="1:3" ht="6" customHeight="1" thickBot="1" x14ac:dyDescent="0.3">
      <c r="A5" s="22"/>
      <c r="B5" s="23"/>
      <c r="C5" s="24"/>
    </row>
    <row r="6" spans="1:3" ht="15.75" thickBot="1" x14ac:dyDescent="0.3">
      <c r="A6" s="94" t="s">
        <v>244</v>
      </c>
      <c r="B6" s="95"/>
      <c r="C6" s="96"/>
    </row>
    <row r="7" spans="1:3" ht="6" customHeight="1" x14ac:dyDescent="0.25">
      <c r="A7" s="32"/>
      <c r="B7" s="33"/>
      <c r="C7" s="34"/>
    </row>
    <row r="8" spans="1:3" ht="25.5" x14ac:dyDescent="0.25">
      <c r="A8" s="35" t="s">
        <v>245</v>
      </c>
      <c r="B8" s="36" t="s">
        <v>246</v>
      </c>
      <c r="C8" s="37" t="s">
        <v>247</v>
      </c>
    </row>
    <row r="9" spans="1:3" x14ac:dyDescent="0.25">
      <c r="A9" s="28"/>
      <c r="B9" s="28" t="s">
        <v>281</v>
      </c>
      <c r="C9" s="52" t="s">
        <v>282</v>
      </c>
    </row>
    <row r="10" spans="1:3" ht="51" x14ac:dyDescent="0.25">
      <c r="A10" s="28"/>
      <c r="B10" s="28" t="s">
        <v>283</v>
      </c>
      <c r="C10" s="28"/>
    </row>
    <row r="11" spans="1:3" x14ac:dyDescent="0.25">
      <c r="A11" s="28"/>
      <c r="B11" s="28" t="s">
        <v>284</v>
      </c>
      <c r="C11" s="52" t="s">
        <v>285</v>
      </c>
    </row>
    <row r="12" spans="1:3" ht="63.75" x14ac:dyDescent="0.25">
      <c r="A12" s="28"/>
      <c r="B12" s="28" t="s">
        <v>286</v>
      </c>
      <c r="C12" s="28"/>
    </row>
    <row r="13" spans="1:3" x14ac:dyDescent="0.25">
      <c r="A13" s="28"/>
      <c r="B13" s="28"/>
      <c r="C13" s="28"/>
    </row>
    <row r="14" spans="1:3" x14ac:dyDescent="0.25">
      <c r="A14" s="28"/>
      <c r="B14" s="28"/>
      <c r="C14" s="28"/>
    </row>
    <row r="15" spans="1:3" x14ac:dyDescent="0.25">
      <c r="A15" s="28"/>
      <c r="B15" s="28"/>
      <c r="C15" s="28"/>
    </row>
    <row r="16" spans="1:3" x14ac:dyDescent="0.25">
      <c r="A16" s="28"/>
      <c r="B16" s="28"/>
      <c r="C16" s="28"/>
    </row>
    <row r="17" spans="1:3" x14ac:dyDescent="0.25">
      <c r="A17" s="28"/>
      <c r="B17" s="28"/>
      <c r="C17" s="28"/>
    </row>
    <row r="18" spans="1:3" x14ac:dyDescent="0.25">
      <c r="A18" s="28"/>
      <c r="B18" s="28"/>
      <c r="C18" s="28"/>
    </row>
    <row r="19" spans="1:3" x14ac:dyDescent="0.25">
      <c r="A19" s="28"/>
      <c r="B19" s="28"/>
      <c r="C19" s="28"/>
    </row>
    <row r="20" spans="1:3" x14ac:dyDescent="0.25">
      <c r="A20" s="28"/>
      <c r="B20" s="28"/>
      <c r="C20" s="28"/>
    </row>
    <row r="21" spans="1:3" x14ac:dyDescent="0.25">
      <c r="A21" s="28"/>
      <c r="B21" s="28"/>
      <c r="C21" s="28"/>
    </row>
    <row r="22" spans="1:3" x14ac:dyDescent="0.25">
      <c r="A22" s="28"/>
      <c r="B22" s="28"/>
      <c r="C22" s="28"/>
    </row>
    <row r="23" spans="1:3" x14ac:dyDescent="0.25">
      <c r="A23" s="28"/>
      <c r="B23" s="28"/>
      <c r="C23" s="28"/>
    </row>
    <row r="24" spans="1:3" x14ac:dyDescent="0.25">
      <c r="A24" s="28"/>
      <c r="B24" s="28"/>
      <c r="C24" s="28"/>
    </row>
    <row r="25" spans="1:3" x14ac:dyDescent="0.25">
      <c r="A25" s="28"/>
      <c r="B25" s="28"/>
      <c r="C25" s="28"/>
    </row>
    <row r="26" spans="1:3" x14ac:dyDescent="0.25">
      <c r="A26" s="28"/>
      <c r="B26" s="28"/>
      <c r="C26" s="28"/>
    </row>
    <row r="27" spans="1:3" x14ac:dyDescent="0.25">
      <c r="A27" s="28"/>
      <c r="B27" s="28"/>
      <c r="C27" s="28"/>
    </row>
    <row r="28" spans="1:3" x14ac:dyDescent="0.25">
      <c r="A28" s="28"/>
      <c r="B28" s="28"/>
      <c r="C28" s="28"/>
    </row>
    <row r="29" spans="1:3" x14ac:dyDescent="0.25">
      <c r="A29" s="28"/>
      <c r="B29" s="28"/>
      <c r="C29" s="28"/>
    </row>
  </sheetData>
  <mergeCells count="5">
    <mergeCell ref="A1:C1"/>
    <mergeCell ref="A2:C2"/>
    <mergeCell ref="A3:C3"/>
    <mergeCell ref="A4:C4"/>
    <mergeCell ref="A6:C6"/>
  </mergeCells>
  <pageMargins left="0.7" right="0.7" top="0.75" bottom="0.75" header="0.3" footer="0.3"/>
  <pageSetup scale="9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6A5EC6D6E24084981AA9B2FF3460A1C" ma:contentTypeVersion="4" ma:contentTypeDescription="Create a new document." ma:contentTypeScope="" ma:versionID="e2404208cbefeb79d824a0c817309a42">
  <xsd:schema xmlns:xsd="http://www.w3.org/2001/XMLSchema" xmlns:xs="http://www.w3.org/2001/XMLSchema" xmlns:p="http://schemas.microsoft.com/office/2006/metadata/properties" xmlns:ns2="b0642154-4852-4a1a-b8a2-296103e13798" targetNamespace="http://schemas.microsoft.com/office/2006/metadata/properties" ma:root="true" ma:fieldsID="f83a7e4569d86214043326b627b4f24d" ns2:_="">
    <xsd:import namespace="b0642154-4852-4a1a-b8a2-296103e1379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642154-4852-4a1a-b8a2-296103e137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4CD465-655C-4A28-878B-AD73C095E5D8}">
  <ds:schemaRefs>
    <ds:schemaRef ds:uri="http://purl.org/dc/terms/"/>
    <ds:schemaRef ds:uri="b0642154-4852-4a1a-b8a2-296103e1379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A9B3B5E-C596-4DF7-9912-A7313F7120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642154-4852-4a1a-b8a2-296103e13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D384EB-F582-4708-AEED-7CD1C95418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D Pricing - Page #1</vt:lpstr>
      <vt:lpstr>Form D2 - Pricing Page #2.1</vt:lpstr>
      <vt:lpstr>Form 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Petty</dc:creator>
  <cp:keywords/>
  <dc:description/>
  <cp:lastModifiedBy>Wilson, Jasmine</cp:lastModifiedBy>
  <cp:revision/>
  <dcterms:created xsi:type="dcterms:W3CDTF">2017-03-27T12:56:38Z</dcterms:created>
  <dcterms:modified xsi:type="dcterms:W3CDTF">2021-05-17T20:36:50Z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0x010100B6A5EC6D6E24084981AA9B2FF3460A1C</vt:lpwstr>
  </property>
  <property fmtid="{D5CDD505-2E9C-101B-9397-08002B2CF9AE}" pid="3" name="_dlc_DocIdItemGuid">
    <vt:lpwstr>3615917a-5ae4-4a62-b46d-8511dd65225b</vt:lpwstr>
  </property>
  <property fmtid="{D5CDD505-2E9C-101B-9397-08002B2CF9AE}" pid="4" name="Order">
    <vt:r8>18700</vt:r8>
  </property>
</Properties>
</file>