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RADgov Inc/"/>
    </mc:Choice>
  </mc:AlternateContent>
  <xr:revisionPtr revIDLastSave="7" documentId="8_{BCBF45F4-6B40-4A83-87FE-C705B0DCB4A2}" xr6:coauthVersionLast="45" xr6:coauthVersionMax="45" xr10:uidLastSave="{9BAF5236-B0EC-4083-84BD-5D6731CD5C28}"/>
  <bookViews>
    <workbookView xWindow="6255" yWindow="4140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9" i="2" l="1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8" i="2"/>
  <c r="C238" i="2"/>
  <c r="D237" i="2"/>
  <c r="C237" i="2"/>
  <c r="D236" i="2"/>
  <c r="C236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0" i="2"/>
  <c r="C190" i="2"/>
  <c r="D189" i="2"/>
  <c r="C189" i="2"/>
  <c r="D188" i="2"/>
  <c r="C188" i="2"/>
  <c r="D187" i="2"/>
  <c r="C187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3" i="2"/>
  <c r="C63" i="2"/>
  <c r="D62" i="2"/>
  <c r="C62" i="2"/>
  <c r="D61" i="2"/>
  <c r="C61" i="2"/>
  <c r="D60" i="2"/>
  <c r="C60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</calcChain>
</file>

<file path=xl/sharedStrings.xml><?xml version="1.0" encoding="utf-8"?>
<sst xmlns="http://schemas.openxmlformats.org/spreadsheetml/2006/main" count="522" uniqueCount="509">
  <si>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</si>
  <si>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</si>
  <si>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</si>
  <si>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</si>
  <si>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</si>
  <si>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</si>
  <si>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</si>
  <si>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</si>
  <si>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</si>
  <si>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</si>
  <si>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</si>
  <si>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</si>
  <si>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</si>
  <si>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</si>
  <si>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</si>
  <si>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</si>
  <si>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</si>
  <si>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</si>
  <si>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</si>
  <si>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</si>
  <si>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</si>
  <si>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</si>
  <si>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</si>
  <si>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</si>
  <si>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</si>
  <si>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</si>
  <si>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</si>
  <si>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</si>
  <si>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</si>
  <si>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</si>
  <si>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</si>
  <si>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</si>
  <si>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</si>
  <si>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</si>
  <si>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</si>
  <si>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</si>
  <si>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</si>
  <si>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</si>
  <si>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</si>
  <si>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</si>
  <si>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</si>
  <si>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</si>
  <si>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</si>
  <si>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</si>
  <si>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</si>
  <si>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</si>
  <si>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</si>
  <si>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</si>
  <si>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</si>
  <si>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</si>
  <si>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</si>
  <si>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</si>
  <si>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</si>
  <si>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</si>
  <si>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</si>
  <si>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</si>
  <si>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</si>
  <si>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</si>
  <si>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</si>
  <si>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</si>
  <si>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</si>
  <si>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</si>
  <si>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</si>
  <si>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</si>
  <si>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</si>
  <si>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</si>
  <si>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</si>
  <si>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</si>
  <si>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</si>
  <si>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</si>
  <si>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</si>
  <si>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</si>
  <si>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</si>
  <si>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</si>
  <si>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</si>
  <si>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</si>
  <si>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</si>
  <si>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</si>
  <si>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</si>
  <si>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</si>
  <si>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</si>
  <si>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</si>
  <si>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</si>
  <si>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</si>
  <si>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</si>
  <si>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</si>
  <si>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</si>
  <si>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</si>
  <si>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</si>
  <si>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</si>
  <si>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</si>
  <si>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</si>
  <si>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</si>
  <si>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</si>
  <si>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</si>
  <si>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</si>
  <si>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</si>
  <si>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</si>
  <si>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</si>
  <si>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</si>
  <si>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</si>
  <si>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</si>
  <si>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</si>
  <si>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</si>
  <si>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</si>
  <si>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</si>
  <si>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</si>
  <si>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</si>
  <si>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</si>
  <si>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</si>
  <si>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</si>
  <si>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</si>
  <si>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</si>
  <si>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</si>
  <si>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</si>
  <si>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</si>
  <si>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</si>
  <si>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</si>
  <si>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</si>
  <si>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</si>
  <si>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</si>
  <si>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</si>
  <si>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</si>
  <si>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</si>
  <si>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</si>
  <si>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</si>
  <si>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</si>
  <si>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</si>
  <si>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</si>
  <si>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</si>
  <si>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</si>
  <si>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</si>
  <si>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</si>
  <si>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</si>
  <si>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</si>
  <si>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</si>
  <si>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</si>
  <si>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D06</t>
  </si>
  <si>
    <t>Librarian</t>
  </si>
  <si>
    <t>D07</t>
  </si>
  <si>
    <t>Library Aide/Clerk</t>
  </si>
  <si>
    <t>D08</t>
  </si>
  <si>
    <t>Library Technician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</si>
  <si>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</si>
  <si>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</si>
  <si>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</si>
  <si>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</si>
  <si>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</si>
  <si>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</si>
  <si>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</si>
  <si>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</si>
  <si>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</si>
  <si>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</si>
  <si>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</si>
  <si>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</si>
  <si>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</si>
  <si>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</si>
  <si>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</si>
  <si>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</si>
  <si>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</si>
  <si>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</si>
  <si>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</si>
  <si>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</si>
  <si>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</si>
  <si>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</si>
  <si>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</si>
  <si>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</si>
  <si>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</si>
  <si>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</si>
  <si>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</si>
  <si>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</si>
  <si>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</si>
  <si>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</si>
  <si>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</si>
  <si>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</si>
  <si>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</si>
  <si>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</si>
  <si>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</si>
  <si>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</si>
  <si>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</si>
  <si>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</si>
  <si>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</si>
  <si>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</si>
  <si>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</si>
  <si>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</si>
  <si>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</si>
  <si>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</si>
  <si>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</si>
  <si>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</si>
  <si>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</si>
  <si>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</si>
  <si>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</si>
  <si>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</si>
  <si>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</si>
  <si>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</si>
  <si>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</si>
  <si>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</si>
  <si>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</si>
  <si>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</si>
  <si>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</si>
  <si>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</si>
  <si>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</si>
  <si>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</si>
  <si>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</si>
  <si>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</si>
  <si>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</si>
  <si>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</si>
  <si>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</si>
  <si>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</si>
  <si>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</si>
  <si>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</si>
  <si>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</si>
  <si>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</si>
  <si>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</si>
  <si>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</si>
  <si>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</si>
  <si>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</si>
  <si>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</si>
  <si>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</si>
  <si>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</si>
  <si>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</si>
  <si>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</si>
  <si>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</si>
  <si>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</si>
  <si>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</si>
  <si>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</si>
  <si>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</si>
  <si>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</si>
  <si>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</si>
  <si>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</si>
  <si>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</si>
  <si>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</si>
  <si>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</si>
  <si>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</si>
  <si>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</si>
  <si>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</si>
  <si>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</si>
  <si>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</si>
  <si>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</si>
  <si>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</si>
  <si>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</si>
  <si>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</si>
  <si>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</si>
  <si>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</si>
  <si>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</si>
  <si>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</si>
  <si>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</si>
  <si>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</si>
  <si>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</si>
  <si>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</si>
  <si>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</si>
  <si>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</si>
  <si>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</si>
  <si>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</si>
  <si>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</si>
  <si>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</si>
  <si>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</si>
  <si>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</si>
  <si>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</si>
  <si>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</si>
  <si>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</si>
  <si>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</si>
  <si>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</si>
  <si>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</si>
  <si>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</si>
  <si>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</si>
  <si>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</si>
  <si>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</si>
  <si>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</si>
  <si>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</si>
  <si>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</si>
  <si>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</si>
  <si>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</si>
  <si>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</si>
  <si>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</si>
  <si>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</si>
  <si>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</si>
  <si>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</si>
  <si>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</si>
  <si>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</si>
  <si>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</si>
  <si>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</si>
  <si>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</si>
  <si>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</si>
  <si>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</si>
  <si>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</si>
  <si>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</si>
  <si>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</si>
  <si>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</si>
  <si>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</si>
  <si>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</si>
  <si>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</si>
  <si>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Facility Manager</t>
  </si>
  <si>
    <t>Fire / HAZMAT Specialist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</si>
  <si>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</si>
  <si>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</si>
  <si>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</si>
  <si>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</si>
  <si>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</si>
  <si>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</si>
  <si>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</si>
  <si>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</si>
  <si>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</si>
  <si>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</si>
  <si>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</si>
  <si>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</si>
  <si>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</si>
  <si>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</si>
  <si>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</si>
  <si>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</si>
  <si>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</si>
  <si>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</si>
  <si>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</si>
  <si>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</si>
  <si>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H21</t>
  </si>
  <si>
    <t>Logistics Specialists</t>
  </si>
  <si>
    <t>H22</t>
  </si>
  <si>
    <t>Logistics Manager</t>
  </si>
  <si>
    <t>H23</t>
  </si>
  <si>
    <t>Paralegal/Legal Assistant I</t>
  </si>
  <si>
    <t>Paralegal/Legal Assistant II</t>
  </si>
  <si>
    <t>H25</t>
  </si>
  <si>
    <t>Paralegal/Legal Assistant III</t>
  </si>
  <si>
    <t>H26</t>
  </si>
  <si>
    <t>Paralegal/Legal Assistant IV</t>
  </si>
  <si>
    <t>H28</t>
  </si>
  <si>
    <t>H29</t>
  </si>
  <si>
    <t>Public Assistance Specialist</t>
  </si>
  <si>
    <t>H30</t>
  </si>
  <si>
    <t>Safety Manager</t>
  </si>
  <si>
    <t>H31</t>
  </si>
  <si>
    <t>Senior Writer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</si>
  <si>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</si>
  <si>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</si>
  <si>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</si>
  <si>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</si>
  <si>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</si>
  <si>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</si>
  <si>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</si>
  <si>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</si>
  <si>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</si>
  <si>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</si>
  <si>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</si>
  <si>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</si>
  <si>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</si>
  <si>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</si>
  <si>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</si>
  <si>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</si>
  <si>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</si>
  <si>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</si>
  <si>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</si>
  <si>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</si>
  <si>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</si>
  <si>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</si>
  <si>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F64</t>
  </si>
  <si>
    <t>H36</t>
  </si>
  <si>
    <t>H37</t>
  </si>
  <si>
    <t>H40</t>
  </si>
  <si>
    <t>H42</t>
  </si>
  <si>
    <t>Yes</t>
  </si>
  <si>
    <t>B01</t>
  </si>
  <si>
    <t>Accounting Clerk I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</si>
  <si>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</si>
  <si>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</si>
  <si>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</si>
  <si>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</si>
  <si>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</si>
  <si>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</si>
  <si>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</si>
  <si>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</si>
  <si>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</si>
  <si>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</si>
  <si>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</si>
  <si>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</si>
  <si>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</si>
  <si>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</si>
  <si>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</si>
  <si>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</si>
  <si>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</si>
  <si>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</si>
  <si>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</si>
  <si>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</si>
  <si>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</si>
  <si>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</si>
  <si>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</si>
  <si>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</si>
  <si>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</si>
  <si>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</si>
  <si>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</si>
  <si>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</si>
  <si>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</si>
  <si>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</si>
  <si>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</si>
  <si>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</si>
  <si>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</si>
  <si>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</si>
  <si>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</si>
  <si>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</si>
  <si>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</si>
  <si>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</si>
  <si>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</si>
  <si>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</si>
  <si>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</si>
  <si>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</si>
  <si>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</si>
  <si>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</si>
  <si>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</si>
  <si>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</si>
  <si>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</si>
  <si>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</si>
  <si>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</si>
  <si>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</si>
  <si>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</si>
  <si>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</si>
  <si>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</si>
  <si>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</si>
  <si>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</si>
  <si>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</si>
  <si>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</si>
  <si>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</si>
  <si>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</si>
  <si>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</si>
  <si>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</si>
  <si>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</si>
  <si>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</si>
  <si>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</si>
  <si>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</si>
  <si>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</si>
  <si>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</si>
  <si>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</si>
  <si>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</si>
  <si>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</si>
  <si>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</si>
  <si>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</si>
  <si>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</si>
  <si>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</si>
  <si>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</si>
  <si>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</si>
  <si>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</si>
  <si>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</si>
  <si>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</si>
  <si>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</si>
  <si>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</si>
  <si>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</si>
  <si>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</si>
  <si>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</si>
  <si>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</si>
  <si>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</si>
  <si>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</si>
  <si>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</si>
  <si>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</si>
  <si>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</si>
  <si>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</si>
  <si>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</si>
  <si>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</si>
  <si>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</si>
  <si>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</si>
  <si>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</si>
  <si>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</si>
  <si>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</si>
  <si>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</si>
  <si>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</si>
  <si>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</si>
  <si>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</si>
  <si>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</si>
  <si>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</si>
  <si>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</si>
  <si>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F24</t>
  </si>
  <si>
    <t>Front End Web Designer</t>
  </si>
  <si>
    <t>H01</t>
  </si>
  <si>
    <t>Attorney</t>
  </si>
  <si>
    <t>H08</t>
  </si>
  <si>
    <t>Compliance Manager</t>
  </si>
  <si>
    <t>H09</t>
  </si>
  <si>
    <t>H10</t>
  </si>
  <si>
    <t>Contract Manager</t>
  </si>
  <si>
    <t>H24</t>
  </si>
  <si>
    <t>Law Enforcement Specialist</t>
  </si>
  <si>
    <t>H27</t>
  </si>
  <si>
    <t>Marketing Specialist</t>
  </si>
  <si>
    <t>H32</t>
  </si>
  <si>
    <t>Park Ranger</t>
  </si>
  <si>
    <t>H33</t>
  </si>
  <si>
    <t>Presentation Designer</t>
  </si>
  <si>
    <t>H34</t>
  </si>
  <si>
    <t>Principle Consultant</t>
  </si>
  <si>
    <t>H35</t>
  </si>
  <si>
    <t>Proofreader</t>
  </si>
  <si>
    <t>H38</t>
  </si>
  <si>
    <t>Security - unarmed</t>
  </si>
  <si>
    <t>H39</t>
  </si>
  <si>
    <t>Security - armed</t>
  </si>
  <si>
    <t>H41</t>
  </si>
  <si>
    <t>Social Media Manager</t>
  </si>
  <si>
    <t>H43</t>
  </si>
  <si>
    <t>Website Designer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</si>
  <si>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</si>
  <si>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</si>
  <si>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</si>
  <si>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</si>
  <si>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</si>
  <si>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</si>
  <si>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</si>
  <si>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J08</t>
  </si>
  <si>
    <t>School Crossing Guard</t>
  </si>
  <si>
    <t>J09</t>
  </si>
  <si>
    <t>Sports Official</t>
  </si>
  <si>
    <t>RADgov, Inc.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</si>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</sst>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1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1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4" fillId="0" borderId="21" xfId="1" applyBorder="1" applyAlignment="1"/>
    <xf numFmtId="0" fontId="1" fillId="0" borderId="2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 wrapText="1"/>
    </xf>
    <xf numFmtId="0" fontId="0" fillId="0" borderId="22" xfId="0" applyBorder="1"/>
    <xf numFmtId="0" fontId="0" fillId="0" borderId="7" xfId="0" applyBorder="1"/>
    <xf numFmtId="0" fontId="0" fillId="0" borderId="23" xfId="0" applyBorder="1"/>
    <xf numFmtId="0" fontId="11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5" fillId="0" borderId="21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4" xfId="2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 wrapText="1"/>
    </xf>
    <xf numFmtId="8" fontId="5" fillId="0" borderId="21" xfId="2" applyNumberFormat="1" applyFont="1" applyBorder="1" applyAlignment="1" applyProtection="1">
      <alignment horizontal="center" vertical="center" wrapText="1"/>
      <protection locked="0"/>
    </xf>
    <xf numFmtId="9" fontId="4" fillId="0" borderId="26" xfId="1" applyNumberForma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0" borderId="26" xfId="1" applyBorder="1" applyAlignment="1">
      <alignment vertical="center"/>
    </xf>
    <xf numFmtId="0" fontId="4" fillId="0" borderId="15" xfId="1" applyBorder="1" applyAlignment="1">
      <alignment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1" xfId="1" applyFont="1" applyBorder="1" applyAlignment="1"/>
    <xf numFmtId="0" fontId="2" fillId="0" borderId="13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1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11" fillId="0" borderId="21" xfId="1" applyFont="1" applyBorder="1" applyAlignment="1">
      <alignment horizontal="center" vertical="center" wrapText="1"/>
    </xf>
    <xf numFmtId="0" fontId="12" fillId="0" borderId="21" xfId="1" applyFont="1" applyBorder="1" applyAlignment="1">
      <alignment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4" fillId="0" borderId="0" xfId="1"/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/>
    <xf numFmtId="164" fontId="4" fillId="0" borderId="21" xfId="1" applyNumberFormat="1" applyBorder="1" applyProtection="1">
      <protection locked="0"/>
    </xf>
    <xf numFmtId="2" fontId="4" fillId="0" borderId="21" xfId="1" applyNumberFormat="1" applyBorder="1" applyAlignment="1" applyProtection="1">
      <alignment horizontal="center" vertical="center"/>
      <protection locked="0"/>
    </xf>
    <xf numFmtId="0" fontId="2" fillId="0" borderId="21" xfId="1" applyFont="1" applyBorder="1" applyAlignment="1">
      <alignment vertical="center"/>
    </xf>
    <xf numFmtId="0" fontId="3" fillId="2" borderId="11" xfId="1" applyFont="1" applyFill="1" applyBorder="1" applyAlignment="1">
      <alignment horizontal="center" wrapText="1"/>
    </xf>
    <xf numFmtId="0" fontId="3" fillId="2" borderId="13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4" fillId="0" borderId="21" xfId="1" applyBorder="1" applyAlignment="1" applyProtection="1">
      <alignment horizontal="center" vertical="center"/>
      <protection locked="0"/>
    </xf>
    <xf numFmtId="0" fontId="2" fillId="0" borderId="0" xfId="1" applyFont="1"/>
    <xf numFmtId="164" fontId="2" fillId="0" borderId="21" xfId="1" applyNumberFormat="1" applyFont="1" applyBorder="1" applyProtection="1">
      <protection locked="0"/>
    </xf>
    <xf numFmtId="0" fontId="2" fillId="0" borderId="21" xfId="1" applyFont="1" applyBorder="1" applyAlignment="1">
      <alignment horizontal="left"/>
    </xf>
    <xf numFmtId="0" fontId="2" fillId="0" borderId="21" xfId="1" applyFont="1" applyBorder="1" applyAlignment="1">
      <alignment wrapText="1"/>
    </xf>
    <xf numFmtId="0" fontId="3" fillId="2" borderId="11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0" workbookViewId="0">
      <selection activeCell="I30" sqref="I30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61" t="s">
        <v>0</v>
      </c>
      <c r="B1" s="62"/>
      <c r="C1" s="62"/>
      <c r="D1" s="62"/>
      <c r="E1" s="63"/>
    </row>
    <row r="2" spans="1:5" ht="15" customHeight="1" x14ac:dyDescent="0.25">
      <c r="A2" s="70" t="s">
        <v>507</v>
      </c>
      <c r="B2" s="71"/>
      <c r="C2" s="71"/>
      <c r="D2" s="71"/>
      <c r="E2" s="72"/>
    </row>
    <row r="3" spans="1:5" x14ac:dyDescent="0.25">
      <c r="A3" s="64" t="s">
        <v>1</v>
      </c>
      <c r="B3" s="65"/>
      <c r="C3" s="65"/>
      <c r="D3" s="65"/>
      <c r="E3" s="66"/>
    </row>
    <row r="4" spans="1:5" x14ac:dyDescent="0.25">
      <c r="A4" s="64" t="s">
        <v>353</v>
      </c>
      <c r="B4" s="65"/>
      <c r="C4" s="65"/>
      <c r="D4" s="65"/>
      <c r="E4" s="66"/>
    </row>
    <row r="5" spans="1:5" ht="6" customHeight="1" thickBot="1" x14ac:dyDescent="0.3">
      <c r="A5" s="22"/>
      <c r="B5" s="23"/>
      <c r="C5" s="23"/>
      <c r="D5" s="23"/>
      <c r="E5" s="24"/>
    </row>
    <row r="6" spans="1:5" ht="15" customHeight="1" x14ac:dyDescent="0.25">
      <c r="A6" s="45" t="s">
        <v>2</v>
      </c>
      <c r="B6" s="46"/>
      <c r="C6" s="46"/>
      <c r="D6" s="46"/>
      <c r="E6" s="47"/>
    </row>
    <row r="7" spans="1:5" ht="18" customHeight="1" thickBot="1" x14ac:dyDescent="0.3">
      <c r="A7" s="67" t="s">
        <v>3</v>
      </c>
      <c r="B7" s="68"/>
      <c r="C7" s="68"/>
      <c r="D7" s="68"/>
      <c r="E7" s="6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51" t="s">
        <v>5</v>
      </c>
      <c r="B11" s="44"/>
      <c r="C11" s="44"/>
      <c r="D11" s="29"/>
      <c r="E11" s="39">
        <v>0.42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51" t="s">
        <v>6</v>
      </c>
      <c r="B13" s="59"/>
      <c r="C13" s="59"/>
      <c r="D13" s="30"/>
      <c r="E13" s="39">
        <v>0.54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60" t="s">
        <v>7</v>
      </c>
      <c r="B15" s="59"/>
      <c r="C15" s="59"/>
      <c r="D15" s="30"/>
      <c r="E15" s="39">
        <v>0.54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60" t="s">
        <v>8</v>
      </c>
      <c r="B17" s="59"/>
      <c r="C17" s="59"/>
      <c r="D17" s="30"/>
      <c r="E17" s="39">
        <v>0.42</v>
      </c>
    </row>
    <row r="18" spans="1:5" ht="15.75" thickBot="1" x14ac:dyDescent="0.3">
      <c r="A18" s="6"/>
      <c r="B18" s="3"/>
      <c r="C18" s="3"/>
      <c r="D18" s="3"/>
      <c r="E18" s="4"/>
    </row>
    <row r="19" spans="1:5" ht="32.25" customHeight="1" thickBot="1" x14ac:dyDescent="0.3">
      <c r="A19" s="48" t="s">
        <v>9</v>
      </c>
      <c r="B19" s="44"/>
      <c r="C19" s="44"/>
      <c r="D19" s="29"/>
      <c r="E19" s="40">
        <v>960</v>
      </c>
    </row>
    <row r="20" spans="1:5" ht="15.75" thickBot="1" x14ac:dyDescent="0.3">
      <c r="A20" s="6"/>
      <c r="B20" s="3"/>
      <c r="C20" s="3"/>
      <c r="D20" s="3"/>
      <c r="E20" s="4"/>
    </row>
    <row r="21" spans="1:5" ht="30.75" customHeight="1" thickBot="1" x14ac:dyDescent="0.3">
      <c r="A21" s="48" t="s">
        <v>10</v>
      </c>
      <c r="B21" s="49"/>
      <c r="C21" s="50"/>
      <c r="D21" s="7" t="s">
        <v>11</v>
      </c>
      <c r="E21" s="40" t="s">
        <v>359</v>
      </c>
    </row>
    <row r="22" spans="1:5" x14ac:dyDescent="0.25">
      <c r="A22" s="6"/>
      <c r="B22" s="3"/>
      <c r="C22" s="3"/>
      <c r="D22" s="3"/>
      <c r="E22" s="4"/>
    </row>
    <row r="23" spans="1:5" ht="15.75" thickBot="1" x14ac:dyDescent="0.3">
      <c r="A23" s="51" t="s">
        <v>12</v>
      </c>
      <c r="B23" s="44"/>
      <c r="C23" s="44"/>
      <c r="D23" s="29"/>
      <c r="E23" s="4"/>
    </row>
    <row r="24" spans="1:5" ht="15.75" thickBot="1" x14ac:dyDescent="0.3">
      <c r="A24" s="31"/>
      <c r="B24" s="29"/>
      <c r="C24" s="8" t="s">
        <v>13</v>
      </c>
      <c r="D24" s="9"/>
      <c r="E24" s="41"/>
    </row>
    <row r="25" spans="1:5" ht="15.75" thickBot="1" x14ac:dyDescent="0.3">
      <c r="A25" s="6"/>
      <c r="B25" s="3"/>
      <c r="C25" s="52" t="s">
        <v>14</v>
      </c>
      <c r="D25" s="53"/>
      <c r="E25" s="40"/>
    </row>
    <row r="26" spans="1:5" ht="15.75" thickBot="1" x14ac:dyDescent="0.3">
      <c r="A26" s="6"/>
      <c r="B26" s="3"/>
      <c r="C26" s="54" t="s">
        <v>15</v>
      </c>
      <c r="D26" s="55"/>
      <c r="E26" s="39"/>
    </row>
    <row r="27" spans="1:5" ht="39.950000000000003" customHeight="1" x14ac:dyDescent="0.25">
      <c r="A27" s="10" t="s">
        <v>16</v>
      </c>
      <c r="B27" s="56" t="s">
        <v>17</v>
      </c>
      <c r="C27" s="57"/>
      <c r="D27" s="58"/>
      <c r="E27" s="4"/>
    </row>
    <row r="28" spans="1:5" ht="15.75" thickBot="1" x14ac:dyDescent="0.3">
      <c r="A28" s="6"/>
      <c r="B28" s="3"/>
      <c r="C28" s="11"/>
      <c r="D28" s="2"/>
      <c r="E28" s="4"/>
    </row>
    <row r="29" spans="1:5" ht="15.75" thickBot="1" x14ac:dyDescent="0.3">
      <c r="A29" s="12" t="s">
        <v>18</v>
      </c>
      <c r="B29" s="3"/>
      <c r="C29" s="3"/>
      <c r="D29" s="3"/>
      <c r="E29" s="39">
        <v>0.12</v>
      </c>
    </row>
    <row r="30" spans="1:5" ht="62.25" customHeight="1" x14ac:dyDescent="0.25">
      <c r="A30" s="12"/>
      <c r="B30" s="43" t="s">
        <v>19</v>
      </c>
      <c r="C30" s="44"/>
      <c r="D30" s="29"/>
      <c r="E30" s="42"/>
    </row>
    <row r="31" spans="1:5" ht="15.75" thickBot="1" x14ac:dyDescent="0.3">
      <c r="A31" s="6"/>
      <c r="B31" s="3"/>
      <c r="C31" s="3"/>
      <c r="D31" s="3"/>
      <c r="E31" s="4"/>
    </row>
    <row r="32" spans="1:5" ht="15.75" thickBot="1" x14ac:dyDescent="0.3">
      <c r="A32" s="12" t="s">
        <v>20</v>
      </c>
      <c r="B32" s="3"/>
      <c r="C32" s="3"/>
      <c r="D32" s="3"/>
      <c r="E32" s="40">
        <v>160</v>
      </c>
    </row>
    <row r="33" spans="1:5" ht="15.75" thickBot="1" x14ac:dyDescent="0.3">
      <c r="A33" s="6"/>
      <c r="B33" s="3"/>
      <c r="C33" s="3"/>
      <c r="D33" s="3"/>
      <c r="E33" s="4"/>
    </row>
    <row r="34" spans="1:5" ht="15.75" thickBot="1" x14ac:dyDescent="0.3">
      <c r="A34" s="12" t="s">
        <v>21</v>
      </c>
      <c r="B34" s="3"/>
      <c r="C34" s="3"/>
      <c r="D34" s="3"/>
      <c r="E34" s="39">
        <v>0.22</v>
      </c>
    </row>
    <row r="35" spans="1:5" x14ac:dyDescent="0.25">
      <c r="A35" s="6"/>
      <c r="B35" s="3"/>
      <c r="C35" s="3"/>
      <c r="D35" s="3"/>
      <c r="E35" s="4"/>
    </row>
    <row r="36" spans="1:5" ht="15.75" thickBot="1" x14ac:dyDescent="0.3">
      <c r="A36" s="13"/>
      <c r="B36" s="14"/>
      <c r="C36" s="14"/>
      <c r="D36" s="14"/>
      <c r="E36" s="15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topLeftCell="A121" workbookViewId="0">
      <selection activeCell="I13" sqref="I13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61" t="s">
        <v>0</v>
      </c>
      <c r="B1" s="62"/>
      <c r="C1" s="62"/>
      <c r="D1" s="62"/>
      <c r="E1" s="62"/>
      <c r="F1" s="62"/>
      <c r="G1" s="63"/>
    </row>
    <row r="2" spans="1:7" x14ac:dyDescent="0.25">
      <c r="A2" s="70" t="s">
        <v>507</v>
      </c>
      <c r="B2" s="71"/>
      <c r="C2" s="71"/>
      <c r="D2" s="71"/>
      <c r="E2" s="71"/>
      <c r="F2" s="71"/>
      <c r="G2" s="72"/>
    </row>
    <row r="3" spans="1:7" x14ac:dyDescent="0.25">
      <c r="A3" s="64" t="s">
        <v>1</v>
      </c>
      <c r="B3" s="65"/>
      <c r="C3" s="65"/>
      <c r="D3" s="65"/>
      <c r="E3" s="65"/>
      <c r="F3" s="65"/>
      <c r="G3" s="66"/>
    </row>
    <row r="4" spans="1:7" x14ac:dyDescent="0.25">
      <c r="A4" s="64" t="s">
        <v>353</v>
      </c>
      <c r="B4" s="65"/>
      <c r="C4" s="65"/>
      <c r="D4" s="65"/>
      <c r="E4" s="65"/>
      <c r="F4" s="65"/>
      <c r="G4" s="66"/>
    </row>
    <row r="5" spans="1:7" ht="6" customHeight="1" thickBot="1" x14ac:dyDescent="0.3">
      <c r="A5" s="22"/>
      <c r="B5" s="23"/>
      <c r="C5" s="23"/>
      <c r="D5" s="23"/>
      <c r="E5" s="23"/>
      <c r="F5" s="23"/>
      <c r="G5" s="24"/>
    </row>
    <row r="6" spans="1:7" ht="15" customHeight="1" thickBot="1" x14ac:dyDescent="0.3">
      <c r="A6" s="75" t="s">
        <v>22</v>
      </c>
      <c r="B6" s="76"/>
      <c r="C6" s="76"/>
      <c r="D6" s="76"/>
      <c r="E6" s="76"/>
      <c r="F6" s="76"/>
      <c r="G6" s="77"/>
    </row>
    <row r="7" spans="1:7" ht="17.25" x14ac:dyDescent="0.3">
      <c r="A7" s="25" t="s">
        <v>23</v>
      </c>
      <c r="B7" s="16" t="s">
        <v>24</v>
      </c>
      <c r="C7" s="73" t="s">
        <v>25</v>
      </c>
      <c r="D7" s="74"/>
      <c r="E7" s="17" t="s">
        <v>26</v>
      </c>
      <c r="F7" s="18" t="s">
        <v>27</v>
      </c>
      <c r="G7" s="26" t="s">
        <v>27</v>
      </c>
    </row>
    <row r="8" spans="1:7" ht="76.5" x14ac:dyDescent="0.25">
      <c r="A8" s="27"/>
      <c r="B8" s="19"/>
      <c r="C8" s="20" t="s">
        <v>28</v>
      </c>
      <c r="D8" s="20" t="s">
        <v>29</v>
      </c>
      <c r="E8" s="21" t="s">
        <v>30</v>
      </c>
      <c r="F8" s="18" t="s">
        <v>28</v>
      </c>
      <c r="G8" s="26" t="s">
        <v>29</v>
      </c>
    </row>
    <row r="9" spans="1:7" s="84" customFormat="1" x14ac:dyDescent="0.25">
      <c r="A9" s="81" t="s">
        <v>31</v>
      </c>
      <c r="B9" s="82"/>
      <c r="C9" s="82"/>
      <c r="D9" s="82"/>
      <c r="E9" s="82"/>
      <c r="F9" s="82"/>
      <c r="G9" s="83"/>
    </row>
    <row r="10" spans="1:7" s="84" customFormat="1" x14ac:dyDescent="0.25">
      <c r="A10" s="85" t="s">
        <v>32</v>
      </c>
      <c r="B10" s="86" t="s">
        <v>33</v>
      </c>
      <c r="C10" s="87">
        <f>(F10/E10)</f>
        <v>17.7887323943662</v>
      </c>
      <c r="D10" s="87">
        <f>G10/E10</f>
        <v>21.063380281690144</v>
      </c>
      <c r="E10" s="88">
        <v>1.42</v>
      </c>
      <c r="F10" s="87">
        <v>25.26</v>
      </c>
      <c r="G10" s="87">
        <v>29.91</v>
      </c>
    </row>
    <row r="11" spans="1:7" s="84" customFormat="1" x14ac:dyDescent="0.25">
      <c r="A11" s="85" t="s">
        <v>34</v>
      </c>
      <c r="B11" s="86" t="s">
        <v>35</v>
      </c>
      <c r="C11" s="87">
        <f t="shared" ref="C11:C20" si="0">F11/E11</f>
        <v>20.408450704225352</v>
      </c>
      <c r="D11" s="87">
        <f t="shared" ref="D11:D19" si="1">G11/E11</f>
        <v>27.54225352112676</v>
      </c>
      <c r="E11" s="88">
        <v>1.42</v>
      </c>
      <c r="F11" s="87">
        <v>28.98</v>
      </c>
      <c r="G11" s="87">
        <v>39.11</v>
      </c>
    </row>
    <row r="12" spans="1:7" s="84" customFormat="1" x14ac:dyDescent="0.25">
      <c r="A12" s="85" t="s">
        <v>36</v>
      </c>
      <c r="B12" s="86" t="s">
        <v>37</v>
      </c>
      <c r="C12" s="87">
        <f t="shared" si="0"/>
        <v>22.612676056338028</v>
      </c>
      <c r="D12" s="87">
        <f t="shared" si="1"/>
        <v>27.549295774647888</v>
      </c>
      <c r="E12" s="88">
        <v>1.42</v>
      </c>
      <c r="F12" s="87">
        <v>32.11</v>
      </c>
      <c r="G12" s="87">
        <v>39.119999999999997</v>
      </c>
    </row>
    <row r="13" spans="1:7" s="84" customFormat="1" x14ac:dyDescent="0.25">
      <c r="A13" s="85" t="s">
        <v>38</v>
      </c>
      <c r="B13" s="86" t="s">
        <v>39</v>
      </c>
      <c r="C13" s="87">
        <f t="shared" si="0"/>
        <v>27.54225352112676</v>
      </c>
      <c r="D13" s="87">
        <f t="shared" si="1"/>
        <v>34.394366197183103</v>
      </c>
      <c r="E13" s="88">
        <v>1.42</v>
      </c>
      <c r="F13" s="87">
        <v>39.11</v>
      </c>
      <c r="G13" s="87">
        <v>48.84</v>
      </c>
    </row>
    <row r="14" spans="1:7" s="84" customFormat="1" x14ac:dyDescent="0.25">
      <c r="A14" s="85" t="s">
        <v>40</v>
      </c>
      <c r="B14" s="86" t="s">
        <v>41</v>
      </c>
      <c r="C14" s="87">
        <f t="shared" si="0"/>
        <v>21.070422535211272</v>
      </c>
      <c r="D14" s="87">
        <f t="shared" si="1"/>
        <v>25.429577464788732</v>
      </c>
      <c r="E14" s="88">
        <v>1.42</v>
      </c>
      <c r="F14" s="87">
        <v>29.92</v>
      </c>
      <c r="G14" s="87">
        <v>36.11</v>
      </c>
    </row>
    <row r="15" spans="1:7" s="84" customFormat="1" x14ac:dyDescent="0.25">
      <c r="A15" s="85" t="s">
        <v>42</v>
      </c>
      <c r="B15" s="86" t="s">
        <v>43</v>
      </c>
      <c r="C15" s="87">
        <f t="shared" si="0"/>
        <v>21.070422535211272</v>
      </c>
      <c r="D15" s="87">
        <f t="shared" si="1"/>
        <v>25.429577464788732</v>
      </c>
      <c r="E15" s="88">
        <v>1.42</v>
      </c>
      <c r="F15" s="87">
        <v>29.92</v>
      </c>
      <c r="G15" s="87">
        <v>36.11</v>
      </c>
    </row>
    <row r="16" spans="1:7" s="84" customFormat="1" x14ac:dyDescent="0.25">
      <c r="A16" s="85" t="s">
        <v>44</v>
      </c>
      <c r="B16" s="86" t="s">
        <v>45</v>
      </c>
      <c r="C16" s="87">
        <f t="shared" si="0"/>
        <v>33.183098591549296</v>
      </c>
      <c r="D16" s="87">
        <f t="shared" si="1"/>
        <v>49.091549295774648</v>
      </c>
      <c r="E16" s="88">
        <v>1.42</v>
      </c>
      <c r="F16" s="87">
        <v>47.12</v>
      </c>
      <c r="G16" s="87">
        <v>69.709999999999994</v>
      </c>
    </row>
    <row r="17" spans="1:20" s="84" customFormat="1" x14ac:dyDescent="0.25">
      <c r="A17" s="85" t="s">
        <v>46</v>
      </c>
      <c r="B17" s="86" t="s">
        <v>47</v>
      </c>
      <c r="C17" s="87">
        <f t="shared" si="0"/>
        <v>32.549295774647888</v>
      </c>
      <c r="D17" s="87">
        <f t="shared" si="1"/>
        <v>48.035211267605632</v>
      </c>
      <c r="E17" s="88">
        <v>1.42</v>
      </c>
      <c r="F17" s="87">
        <v>46.22</v>
      </c>
      <c r="G17" s="87">
        <v>68.209999999999994</v>
      </c>
    </row>
    <row r="18" spans="1:20" s="84" customFormat="1" x14ac:dyDescent="0.25">
      <c r="A18" s="85" t="s">
        <v>48</v>
      </c>
      <c r="B18" s="86" t="s">
        <v>49</v>
      </c>
      <c r="C18" s="87">
        <f t="shared" si="0"/>
        <v>38.105633802816904</v>
      </c>
      <c r="D18" s="87">
        <f t="shared" si="1"/>
        <v>52.190140845070424</v>
      </c>
      <c r="E18" s="88">
        <v>1.42</v>
      </c>
      <c r="F18" s="87">
        <v>54.11</v>
      </c>
      <c r="G18" s="87">
        <v>74.11</v>
      </c>
    </row>
    <row r="19" spans="1:20" s="84" customFormat="1" x14ac:dyDescent="0.25">
      <c r="A19" s="85" t="s">
        <v>50</v>
      </c>
      <c r="B19" s="86" t="s">
        <v>51</v>
      </c>
      <c r="C19" s="87">
        <f t="shared" si="0"/>
        <v>27.54225352112676</v>
      </c>
      <c r="D19" s="87">
        <f t="shared" si="1"/>
        <v>33.176056338028168</v>
      </c>
      <c r="E19" s="88">
        <v>1.42</v>
      </c>
      <c r="F19" s="87">
        <v>39.11</v>
      </c>
      <c r="G19" s="87">
        <v>47.11</v>
      </c>
      <c r="T19" s="84">
        <v>6</v>
      </c>
    </row>
    <row r="20" spans="1:20" s="84" customFormat="1" x14ac:dyDescent="0.25">
      <c r="A20" s="85" t="s">
        <v>52</v>
      </c>
      <c r="B20" s="86" t="s">
        <v>53</v>
      </c>
      <c r="C20" s="87">
        <f t="shared" si="0"/>
        <v>32.556338028169016</v>
      </c>
      <c r="D20" s="87">
        <f>G20/E20</f>
        <v>41.62676056338028</v>
      </c>
      <c r="E20" s="88">
        <v>1.42</v>
      </c>
      <c r="F20" s="87">
        <v>46.23</v>
      </c>
      <c r="G20" s="87">
        <v>59.11</v>
      </c>
    </row>
    <row r="21" spans="1:20" s="84" customFormat="1" x14ac:dyDescent="0.25">
      <c r="A21" s="81" t="s">
        <v>54</v>
      </c>
      <c r="B21" s="82"/>
      <c r="C21" s="82"/>
      <c r="D21" s="82"/>
      <c r="E21" s="82"/>
      <c r="F21" s="82"/>
      <c r="G21" s="83"/>
    </row>
    <row r="22" spans="1:20" s="84" customFormat="1" x14ac:dyDescent="0.25">
      <c r="A22" s="85" t="s">
        <v>360</v>
      </c>
      <c r="B22" s="86" t="s">
        <v>361</v>
      </c>
      <c r="C22" s="87">
        <f>F22/E22</f>
        <v>17.7887323943662</v>
      </c>
      <c r="D22" s="87">
        <f>G22/E22</f>
        <v>21.063380281690144</v>
      </c>
      <c r="E22" s="88">
        <v>1.42</v>
      </c>
      <c r="F22" s="87">
        <v>25.26</v>
      </c>
      <c r="G22" s="87">
        <v>29.91</v>
      </c>
    </row>
    <row r="23" spans="1:20" s="84" customFormat="1" x14ac:dyDescent="0.25">
      <c r="A23" s="85" t="s">
        <v>55</v>
      </c>
      <c r="B23" s="86" t="s">
        <v>56</v>
      </c>
      <c r="C23" s="87">
        <f t="shared" ref="C23:C58" si="2">F23/E23</f>
        <v>20.408450704225352</v>
      </c>
      <c r="D23" s="87">
        <f t="shared" ref="D23:D58" si="3">G23/E23</f>
        <v>26.211267605633804</v>
      </c>
      <c r="E23" s="88">
        <v>1.42</v>
      </c>
      <c r="F23" s="87">
        <v>28.98</v>
      </c>
      <c r="G23" s="87">
        <v>37.22</v>
      </c>
    </row>
    <row r="24" spans="1:20" s="84" customFormat="1" x14ac:dyDescent="0.25">
      <c r="A24" s="85" t="s">
        <v>57</v>
      </c>
      <c r="B24" s="86" t="s">
        <v>58</v>
      </c>
      <c r="C24" s="87">
        <f t="shared" si="2"/>
        <v>22.690140845070424</v>
      </c>
      <c r="D24" s="87">
        <f t="shared" si="3"/>
        <v>27.528169014084511</v>
      </c>
      <c r="E24" s="88">
        <v>1.42</v>
      </c>
      <c r="F24" s="87">
        <v>32.22</v>
      </c>
      <c r="G24" s="87">
        <v>39.090000000000003</v>
      </c>
    </row>
    <row r="25" spans="1:20" s="84" customFormat="1" x14ac:dyDescent="0.25">
      <c r="A25" s="85" t="s">
        <v>59</v>
      </c>
      <c r="B25" s="86" t="s">
        <v>60</v>
      </c>
      <c r="C25" s="87">
        <f t="shared" si="2"/>
        <v>26.211267605633804</v>
      </c>
      <c r="D25" s="87">
        <f t="shared" si="3"/>
        <v>32.866197183098592</v>
      </c>
      <c r="E25" s="88">
        <v>1.42</v>
      </c>
      <c r="F25" s="87">
        <v>37.22</v>
      </c>
      <c r="G25" s="87">
        <v>46.67</v>
      </c>
    </row>
    <row r="26" spans="1:20" s="84" customFormat="1" x14ac:dyDescent="0.25">
      <c r="A26" s="85" t="s">
        <v>61</v>
      </c>
      <c r="B26" s="86" t="s">
        <v>62</v>
      </c>
      <c r="C26" s="87">
        <f t="shared" si="2"/>
        <v>12.753521126760564</v>
      </c>
      <c r="D26" s="87">
        <f t="shared" si="3"/>
        <v>16.35211267605634</v>
      </c>
      <c r="E26" s="88">
        <v>1.42</v>
      </c>
      <c r="F26" s="87">
        <v>18.11</v>
      </c>
      <c r="G26" s="87">
        <v>23.22</v>
      </c>
    </row>
    <row r="27" spans="1:20" s="84" customFormat="1" x14ac:dyDescent="0.25">
      <c r="A27" s="85" t="s">
        <v>63</v>
      </c>
      <c r="B27" s="86" t="s">
        <v>64</v>
      </c>
      <c r="C27" s="87">
        <f t="shared" si="2"/>
        <v>13.45774647887324</v>
      </c>
      <c r="D27" s="87">
        <f t="shared" si="3"/>
        <v>16.739436619718312</v>
      </c>
      <c r="E27" s="88">
        <v>1.42</v>
      </c>
      <c r="F27" s="87">
        <v>19.11</v>
      </c>
      <c r="G27" s="87">
        <v>23.77</v>
      </c>
    </row>
    <row r="28" spans="1:20" s="84" customFormat="1" x14ac:dyDescent="0.25">
      <c r="A28" s="85" t="s">
        <v>65</v>
      </c>
      <c r="B28" s="86" t="s">
        <v>66</v>
      </c>
      <c r="C28" s="87">
        <f t="shared" si="2"/>
        <v>20.5</v>
      </c>
      <c r="D28" s="87">
        <f t="shared" si="3"/>
        <v>31.133802816901412</v>
      </c>
      <c r="E28" s="88">
        <v>1.42</v>
      </c>
      <c r="F28" s="87">
        <v>29.11</v>
      </c>
      <c r="G28" s="87">
        <v>44.21</v>
      </c>
    </row>
    <row r="29" spans="1:20" s="84" customFormat="1" x14ac:dyDescent="0.25">
      <c r="A29" s="85" t="s">
        <v>67</v>
      </c>
      <c r="B29" s="86" t="s">
        <v>68</v>
      </c>
      <c r="C29" s="87">
        <f t="shared" si="2"/>
        <v>12.753521126760564</v>
      </c>
      <c r="D29" s="87">
        <f t="shared" si="3"/>
        <v>16.35211267605634</v>
      </c>
      <c r="E29" s="88">
        <v>1.42</v>
      </c>
      <c r="F29" s="87">
        <v>18.11</v>
      </c>
      <c r="G29" s="87">
        <v>23.22</v>
      </c>
    </row>
    <row r="30" spans="1:20" s="84" customFormat="1" x14ac:dyDescent="0.25">
      <c r="A30" s="85" t="s">
        <v>69</v>
      </c>
      <c r="B30" s="86" t="s">
        <v>70</v>
      </c>
      <c r="C30" s="87">
        <f t="shared" si="2"/>
        <v>14.274647887323944</v>
      </c>
      <c r="D30" s="87">
        <f t="shared" si="3"/>
        <v>17.683098591549296</v>
      </c>
      <c r="E30" s="88">
        <v>1.42</v>
      </c>
      <c r="F30" s="87">
        <v>20.27</v>
      </c>
      <c r="G30" s="87">
        <v>25.11</v>
      </c>
    </row>
    <row r="31" spans="1:20" s="84" customFormat="1" x14ac:dyDescent="0.25">
      <c r="A31" s="85" t="s">
        <v>71</v>
      </c>
      <c r="B31" s="86" t="s">
        <v>72</v>
      </c>
      <c r="C31" s="87">
        <f t="shared" si="2"/>
        <v>18.387323943661972</v>
      </c>
      <c r="D31" s="87">
        <f t="shared" si="3"/>
        <v>24.02112676056338</v>
      </c>
      <c r="E31" s="88">
        <v>1.42</v>
      </c>
      <c r="F31" s="87">
        <v>26.11</v>
      </c>
      <c r="G31" s="87">
        <v>34.11</v>
      </c>
    </row>
    <row r="32" spans="1:20" s="84" customFormat="1" x14ac:dyDescent="0.25">
      <c r="A32" s="85" t="s">
        <v>73</v>
      </c>
      <c r="B32" s="86" t="s">
        <v>74</v>
      </c>
      <c r="C32" s="87">
        <f t="shared" si="2"/>
        <v>16.359154929577468</v>
      </c>
      <c r="D32" s="87">
        <f t="shared" si="3"/>
        <v>19.091549295774648</v>
      </c>
      <c r="E32" s="88">
        <v>1.42</v>
      </c>
      <c r="F32" s="87">
        <v>23.23</v>
      </c>
      <c r="G32" s="87">
        <v>27.11</v>
      </c>
    </row>
    <row r="33" spans="1:7" s="84" customFormat="1" x14ac:dyDescent="0.25">
      <c r="A33" s="85" t="s">
        <v>75</v>
      </c>
      <c r="B33" s="86" t="s">
        <v>76</v>
      </c>
      <c r="C33" s="87">
        <f t="shared" si="2"/>
        <v>17.387323943661972</v>
      </c>
      <c r="D33" s="87">
        <f t="shared" si="3"/>
        <v>20.5</v>
      </c>
      <c r="E33" s="88">
        <v>1.42</v>
      </c>
      <c r="F33" s="87">
        <v>24.69</v>
      </c>
      <c r="G33" s="87">
        <v>29.11</v>
      </c>
    </row>
    <row r="34" spans="1:7" s="84" customFormat="1" x14ac:dyDescent="0.25">
      <c r="A34" s="85" t="s">
        <v>77</v>
      </c>
      <c r="B34" s="86" t="s">
        <v>78</v>
      </c>
      <c r="C34" s="87">
        <f t="shared" si="2"/>
        <v>17.387323943661972</v>
      </c>
      <c r="D34" s="87">
        <f t="shared" si="3"/>
        <v>20.5</v>
      </c>
      <c r="E34" s="88">
        <v>1.42</v>
      </c>
      <c r="F34" s="87">
        <v>24.69</v>
      </c>
      <c r="G34" s="87">
        <v>29.11</v>
      </c>
    </row>
    <row r="35" spans="1:7" s="84" customFormat="1" x14ac:dyDescent="0.25">
      <c r="A35" s="85" t="s">
        <v>79</v>
      </c>
      <c r="B35" s="86" t="s">
        <v>80</v>
      </c>
      <c r="C35" s="87">
        <f t="shared" si="2"/>
        <v>26.845070422535212</v>
      </c>
      <c r="D35" s="87">
        <f t="shared" si="3"/>
        <v>33.302816901408448</v>
      </c>
      <c r="E35" s="88">
        <v>1.42</v>
      </c>
      <c r="F35" s="87">
        <v>38.119999999999997</v>
      </c>
      <c r="G35" s="87">
        <v>47.29</v>
      </c>
    </row>
    <row r="36" spans="1:7" s="84" customFormat="1" x14ac:dyDescent="0.25">
      <c r="A36" s="85" t="s">
        <v>81</v>
      </c>
      <c r="B36" s="86" t="s">
        <v>82</v>
      </c>
      <c r="C36" s="87">
        <f t="shared" si="2"/>
        <v>13.929577464788734</v>
      </c>
      <c r="D36" s="87">
        <f t="shared" si="3"/>
        <v>17.056338028169016</v>
      </c>
      <c r="E36" s="88">
        <v>1.42</v>
      </c>
      <c r="F36" s="87">
        <v>19.78</v>
      </c>
      <c r="G36" s="87">
        <v>24.22</v>
      </c>
    </row>
    <row r="37" spans="1:7" s="84" customFormat="1" x14ac:dyDescent="0.25">
      <c r="A37" s="85" t="s">
        <v>83</v>
      </c>
      <c r="B37" s="86" t="s">
        <v>84</v>
      </c>
      <c r="C37" s="87">
        <f t="shared" si="2"/>
        <v>14.69718309859155</v>
      </c>
      <c r="D37" s="87">
        <f t="shared" si="3"/>
        <v>18.077464788732396</v>
      </c>
      <c r="E37" s="88">
        <v>1.42</v>
      </c>
      <c r="F37" s="87">
        <v>20.87</v>
      </c>
      <c r="G37" s="87">
        <v>25.67</v>
      </c>
    </row>
    <row r="38" spans="1:7" s="84" customFormat="1" x14ac:dyDescent="0.25">
      <c r="A38" s="85" t="s">
        <v>85</v>
      </c>
      <c r="B38" s="86" t="s">
        <v>86</v>
      </c>
      <c r="C38" s="87">
        <f t="shared" si="2"/>
        <v>18.140845070422536</v>
      </c>
      <c r="D38" s="87">
        <f t="shared" si="3"/>
        <v>20.556338028169016</v>
      </c>
      <c r="E38" s="88">
        <v>1.42</v>
      </c>
      <c r="F38" s="87">
        <v>25.76</v>
      </c>
      <c r="G38" s="87">
        <v>29.19</v>
      </c>
    </row>
    <row r="39" spans="1:7" s="84" customFormat="1" x14ac:dyDescent="0.25">
      <c r="A39" s="85" t="s">
        <v>87</v>
      </c>
      <c r="B39" s="89" t="s">
        <v>88</v>
      </c>
      <c r="C39" s="87">
        <f t="shared" si="2"/>
        <v>19.563380281690144</v>
      </c>
      <c r="D39" s="87">
        <f t="shared" si="3"/>
        <v>24.338028169014088</v>
      </c>
      <c r="E39" s="88">
        <v>1.42</v>
      </c>
      <c r="F39" s="87">
        <v>27.78</v>
      </c>
      <c r="G39" s="87">
        <v>34.56</v>
      </c>
    </row>
    <row r="40" spans="1:7" s="84" customFormat="1" x14ac:dyDescent="0.25">
      <c r="A40" s="85" t="s">
        <v>89</v>
      </c>
      <c r="B40" s="89" t="s">
        <v>90</v>
      </c>
      <c r="C40" s="87">
        <f t="shared" si="2"/>
        <v>24.492957746478876</v>
      </c>
      <c r="D40" s="87">
        <f t="shared" si="3"/>
        <v>29.007042253521128</v>
      </c>
      <c r="E40" s="88">
        <v>1.42</v>
      </c>
      <c r="F40" s="87">
        <v>34.78</v>
      </c>
      <c r="G40" s="87">
        <v>41.19</v>
      </c>
    </row>
    <row r="41" spans="1:7" s="84" customFormat="1" x14ac:dyDescent="0.25">
      <c r="A41" s="85" t="s">
        <v>91</v>
      </c>
      <c r="B41" s="86" t="s">
        <v>92</v>
      </c>
      <c r="C41" s="87">
        <f t="shared" si="2"/>
        <v>13.929577464788734</v>
      </c>
      <c r="D41" s="87">
        <f t="shared" si="3"/>
        <v>17.056338028169016</v>
      </c>
      <c r="E41" s="88">
        <v>1.42</v>
      </c>
      <c r="F41" s="87">
        <v>19.78</v>
      </c>
      <c r="G41" s="87">
        <v>24.22</v>
      </c>
    </row>
    <row r="42" spans="1:7" s="84" customFormat="1" x14ac:dyDescent="0.25">
      <c r="A42" s="85" t="s">
        <v>93</v>
      </c>
      <c r="B42" s="86" t="s">
        <v>94</v>
      </c>
      <c r="C42" s="87">
        <f t="shared" si="2"/>
        <v>14.232394366197184</v>
      </c>
      <c r="D42" s="87">
        <f t="shared" si="3"/>
        <v>17.76760563380282</v>
      </c>
      <c r="E42" s="88">
        <v>1.42</v>
      </c>
      <c r="F42" s="87">
        <v>20.21</v>
      </c>
      <c r="G42" s="87">
        <v>25.23</v>
      </c>
    </row>
    <row r="43" spans="1:7" s="84" customFormat="1" x14ac:dyDescent="0.25">
      <c r="A43" s="85" t="s">
        <v>95</v>
      </c>
      <c r="B43" s="86" t="s">
        <v>96</v>
      </c>
      <c r="C43" s="87">
        <f t="shared" si="2"/>
        <v>16.74647887323944</v>
      </c>
      <c r="D43" s="87">
        <f t="shared" si="3"/>
        <v>19.098591549295776</v>
      </c>
      <c r="E43" s="88">
        <v>1.42</v>
      </c>
      <c r="F43" s="87">
        <v>23.78</v>
      </c>
      <c r="G43" s="87">
        <v>27.12</v>
      </c>
    </row>
    <row r="44" spans="1:7" s="84" customFormat="1" x14ac:dyDescent="0.25">
      <c r="A44" s="85" t="s">
        <v>97</v>
      </c>
      <c r="B44" s="86" t="s">
        <v>98</v>
      </c>
      <c r="C44" s="87">
        <f t="shared" si="2"/>
        <v>18.08450704225352</v>
      </c>
      <c r="D44" s="87">
        <f t="shared" si="3"/>
        <v>21.063380281690144</v>
      </c>
      <c r="E44" s="88">
        <v>1.42</v>
      </c>
      <c r="F44" s="87">
        <v>25.68</v>
      </c>
      <c r="G44" s="87">
        <v>29.91</v>
      </c>
    </row>
    <row r="45" spans="1:7" s="84" customFormat="1" x14ac:dyDescent="0.25">
      <c r="A45" s="85" t="s">
        <v>99</v>
      </c>
      <c r="B45" s="86" t="s">
        <v>100</v>
      </c>
      <c r="C45" s="87">
        <f t="shared" si="2"/>
        <v>19.563380281690144</v>
      </c>
      <c r="D45" s="87">
        <f t="shared" si="3"/>
        <v>22.845070422535212</v>
      </c>
      <c r="E45" s="88">
        <v>1.42</v>
      </c>
      <c r="F45" s="87">
        <v>27.78</v>
      </c>
      <c r="G45" s="87">
        <v>32.44</v>
      </c>
    </row>
    <row r="46" spans="1:7" s="84" customFormat="1" x14ac:dyDescent="0.25">
      <c r="A46" s="85" t="s">
        <v>101</v>
      </c>
      <c r="B46" s="86" t="s">
        <v>102</v>
      </c>
      <c r="C46" s="87">
        <f t="shared" si="2"/>
        <v>15.647887323943662</v>
      </c>
      <c r="D46" s="87">
        <f t="shared" si="3"/>
        <v>19.091549295774648</v>
      </c>
      <c r="E46" s="88">
        <v>1.42</v>
      </c>
      <c r="F46" s="87">
        <v>22.22</v>
      </c>
      <c r="G46" s="87">
        <v>27.11</v>
      </c>
    </row>
    <row r="47" spans="1:7" s="84" customFormat="1" x14ac:dyDescent="0.25">
      <c r="A47" s="85" t="s">
        <v>103</v>
      </c>
      <c r="B47" s="86" t="s">
        <v>104</v>
      </c>
      <c r="C47" s="87">
        <f t="shared" si="2"/>
        <v>16.838028169014084</v>
      </c>
      <c r="D47" s="87">
        <f t="shared" si="3"/>
        <v>19.176056338028172</v>
      </c>
      <c r="E47" s="88">
        <v>1.42</v>
      </c>
      <c r="F47" s="87">
        <v>23.91</v>
      </c>
      <c r="G47" s="87">
        <v>27.23</v>
      </c>
    </row>
    <row r="48" spans="1:7" s="84" customFormat="1" x14ac:dyDescent="0.25">
      <c r="A48" s="85" t="s">
        <v>105</v>
      </c>
      <c r="B48" s="86" t="s">
        <v>106</v>
      </c>
      <c r="C48" s="87">
        <f t="shared" si="2"/>
        <v>18.232394366197184</v>
      </c>
      <c r="D48" s="87">
        <f t="shared" si="3"/>
        <v>20.408450704225352</v>
      </c>
      <c r="E48" s="88">
        <v>1.42</v>
      </c>
      <c r="F48" s="87">
        <v>25.89</v>
      </c>
      <c r="G48" s="87">
        <v>28.98</v>
      </c>
    </row>
    <row r="49" spans="1:7" s="84" customFormat="1" x14ac:dyDescent="0.25">
      <c r="A49" s="85" t="s">
        <v>107</v>
      </c>
      <c r="B49" s="86" t="s">
        <v>108</v>
      </c>
      <c r="C49" s="87">
        <f t="shared" si="2"/>
        <v>19.556338028169016</v>
      </c>
      <c r="D49" s="87">
        <f t="shared" si="3"/>
        <v>21.985915492957748</v>
      </c>
      <c r="E49" s="88">
        <v>1.42</v>
      </c>
      <c r="F49" s="87">
        <v>27.77</v>
      </c>
      <c r="G49" s="87">
        <v>31.22</v>
      </c>
    </row>
    <row r="50" spans="1:7" s="84" customFormat="1" x14ac:dyDescent="0.25">
      <c r="A50" s="85" t="s">
        <v>109</v>
      </c>
      <c r="B50" s="86" t="s">
        <v>110</v>
      </c>
      <c r="C50" s="87">
        <f t="shared" si="2"/>
        <v>24.95774647887324</v>
      </c>
      <c r="D50" s="87">
        <f t="shared" si="3"/>
        <v>29.035211267605632</v>
      </c>
      <c r="E50" s="88">
        <v>1.42</v>
      </c>
      <c r="F50" s="87">
        <v>35.44</v>
      </c>
      <c r="G50" s="87">
        <v>41.23</v>
      </c>
    </row>
    <row r="51" spans="1:7" s="84" customFormat="1" x14ac:dyDescent="0.25">
      <c r="A51" s="85" t="s">
        <v>111</v>
      </c>
      <c r="B51" s="86" t="s">
        <v>112</v>
      </c>
      <c r="C51" s="87">
        <f t="shared" si="2"/>
        <v>17.781690140845072</v>
      </c>
      <c r="D51" s="87">
        <f t="shared" si="3"/>
        <v>20.577464788732396</v>
      </c>
      <c r="E51" s="88">
        <v>1.42</v>
      </c>
      <c r="F51" s="87">
        <v>25.25</v>
      </c>
      <c r="G51" s="87">
        <v>29.22</v>
      </c>
    </row>
    <row r="52" spans="1:7" s="84" customFormat="1" x14ac:dyDescent="0.25">
      <c r="A52" s="85" t="s">
        <v>113</v>
      </c>
      <c r="B52" s="86" t="s">
        <v>114</v>
      </c>
      <c r="C52" s="87">
        <f t="shared" si="2"/>
        <v>13.929577464788734</v>
      </c>
      <c r="D52" s="87">
        <f t="shared" si="3"/>
        <v>17.056338028169016</v>
      </c>
      <c r="E52" s="88">
        <v>1.42</v>
      </c>
      <c r="F52" s="87">
        <v>19.78</v>
      </c>
      <c r="G52" s="87">
        <v>24.22</v>
      </c>
    </row>
    <row r="53" spans="1:7" s="84" customFormat="1" x14ac:dyDescent="0.25">
      <c r="A53" s="85" t="s">
        <v>115</v>
      </c>
      <c r="B53" s="86" t="s">
        <v>116</v>
      </c>
      <c r="C53" s="87">
        <f t="shared" si="2"/>
        <v>13.323943661971834</v>
      </c>
      <c r="D53" s="87">
        <f t="shared" si="3"/>
        <v>16.739436619718312</v>
      </c>
      <c r="E53" s="88">
        <v>1.42</v>
      </c>
      <c r="F53" s="87">
        <v>18.920000000000002</v>
      </c>
      <c r="G53" s="87">
        <v>23.77</v>
      </c>
    </row>
    <row r="54" spans="1:7" s="84" customFormat="1" x14ac:dyDescent="0.25">
      <c r="A54" s="85" t="s">
        <v>117</v>
      </c>
      <c r="B54" s="86" t="s">
        <v>118</v>
      </c>
      <c r="C54" s="87">
        <f t="shared" si="2"/>
        <v>14.070422535211268</v>
      </c>
      <c r="D54" s="87">
        <f t="shared" si="3"/>
        <v>17.528169014084508</v>
      </c>
      <c r="E54" s="88">
        <v>1.42</v>
      </c>
      <c r="F54" s="87">
        <v>19.98</v>
      </c>
      <c r="G54" s="87">
        <v>24.89</v>
      </c>
    </row>
    <row r="55" spans="1:7" s="84" customFormat="1" x14ac:dyDescent="0.25">
      <c r="A55" s="85" t="s">
        <v>119</v>
      </c>
      <c r="B55" s="86" t="s">
        <v>120</v>
      </c>
      <c r="C55" s="87">
        <f t="shared" si="2"/>
        <v>16.345070422535212</v>
      </c>
      <c r="D55" s="87">
        <f t="shared" si="3"/>
        <v>20.359154929577468</v>
      </c>
      <c r="E55" s="88">
        <v>1.42</v>
      </c>
      <c r="F55" s="87">
        <v>23.21</v>
      </c>
      <c r="G55" s="87">
        <v>28.91</v>
      </c>
    </row>
    <row r="56" spans="1:7" s="84" customFormat="1" x14ac:dyDescent="0.25">
      <c r="A56" s="85" t="s">
        <v>121</v>
      </c>
      <c r="B56" s="86" t="s">
        <v>122</v>
      </c>
      <c r="C56" s="87">
        <f t="shared" si="2"/>
        <v>15.401408450704228</v>
      </c>
      <c r="D56" s="87">
        <f t="shared" si="3"/>
        <v>17.683098591549296</v>
      </c>
      <c r="E56" s="88">
        <v>1.42</v>
      </c>
      <c r="F56" s="87">
        <v>21.87</v>
      </c>
      <c r="G56" s="87">
        <v>25.11</v>
      </c>
    </row>
    <row r="57" spans="1:7" s="84" customFormat="1" x14ac:dyDescent="0.25">
      <c r="A57" s="85" t="s">
        <v>123</v>
      </c>
      <c r="B57" s="86" t="s">
        <v>124</v>
      </c>
      <c r="C57" s="87">
        <f t="shared" si="2"/>
        <v>17</v>
      </c>
      <c r="D57" s="87">
        <f t="shared" si="3"/>
        <v>19.626760563380284</v>
      </c>
      <c r="E57" s="88">
        <v>1.42</v>
      </c>
      <c r="F57" s="87">
        <v>24.14</v>
      </c>
      <c r="G57" s="87">
        <v>27.87</v>
      </c>
    </row>
    <row r="58" spans="1:7" s="84" customFormat="1" x14ac:dyDescent="0.25">
      <c r="A58" s="85" t="s">
        <v>125</v>
      </c>
      <c r="B58" s="86" t="s">
        <v>126</v>
      </c>
      <c r="C58" s="87">
        <f t="shared" si="2"/>
        <v>19.640845070422536</v>
      </c>
      <c r="D58" s="87">
        <f t="shared" si="3"/>
        <v>23.323943661971832</v>
      </c>
      <c r="E58" s="88">
        <v>1.42</v>
      </c>
      <c r="F58" s="87">
        <v>27.89</v>
      </c>
      <c r="G58" s="87">
        <v>33.119999999999997</v>
      </c>
    </row>
    <row r="59" spans="1:7" s="84" customFormat="1" x14ac:dyDescent="0.25">
      <c r="A59" s="81" t="s">
        <v>127</v>
      </c>
      <c r="B59" s="82"/>
      <c r="C59" s="82"/>
      <c r="D59" s="82"/>
      <c r="E59" s="82"/>
      <c r="F59" s="82"/>
      <c r="G59" s="83"/>
    </row>
    <row r="60" spans="1:7" s="84" customFormat="1" x14ac:dyDescent="0.25">
      <c r="A60" s="85" t="s">
        <v>128</v>
      </c>
      <c r="B60" s="86" t="s">
        <v>129</v>
      </c>
      <c r="C60" s="87">
        <f>F60/E60</f>
        <v>24.95774647887324</v>
      </c>
      <c r="D60" s="87">
        <f>G60/E60</f>
        <v>27.528169014084511</v>
      </c>
      <c r="E60" s="88">
        <v>1.42</v>
      </c>
      <c r="F60" s="87">
        <v>35.44</v>
      </c>
      <c r="G60" s="87">
        <v>39.090000000000003</v>
      </c>
    </row>
    <row r="61" spans="1:7" s="84" customFormat="1" x14ac:dyDescent="0.25">
      <c r="A61" s="85" t="s">
        <v>130</v>
      </c>
      <c r="B61" s="86" t="s">
        <v>131</v>
      </c>
      <c r="C61" s="87">
        <f>F61/E61</f>
        <v>27.612676056338032</v>
      </c>
      <c r="D61" s="87">
        <f>G61/E61</f>
        <v>30.43661971830986</v>
      </c>
      <c r="E61" s="88">
        <v>1.42</v>
      </c>
      <c r="F61" s="87">
        <v>39.21</v>
      </c>
      <c r="G61" s="87">
        <v>43.22</v>
      </c>
    </row>
    <row r="62" spans="1:7" s="84" customFormat="1" x14ac:dyDescent="0.25">
      <c r="A62" s="85" t="s">
        <v>132</v>
      </c>
      <c r="B62" s="86" t="s">
        <v>133</v>
      </c>
      <c r="C62" s="87">
        <f>F62/E62</f>
        <v>31.070422535211268</v>
      </c>
      <c r="D62" s="87">
        <f>G62/E62</f>
        <v>33.302816901408448</v>
      </c>
      <c r="E62" s="88">
        <v>1.42</v>
      </c>
      <c r="F62" s="87">
        <v>44.12</v>
      </c>
      <c r="G62" s="87">
        <v>47.29</v>
      </c>
    </row>
    <row r="63" spans="1:7" s="84" customFormat="1" x14ac:dyDescent="0.25">
      <c r="A63" s="85" t="s">
        <v>134</v>
      </c>
      <c r="B63" s="86" t="s">
        <v>135</v>
      </c>
      <c r="C63" s="87">
        <f>F63/E63</f>
        <v>24.95774647887324</v>
      </c>
      <c r="D63" s="87">
        <f>G63/E63</f>
        <v>27.528169014084511</v>
      </c>
      <c r="E63" s="88">
        <v>1.42</v>
      </c>
      <c r="F63" s="87">
        <v>35.44</v>
      </c>
      <c r="G63" s="87">
        <v>39.090000000000003</v>
      </c>
    </row>
    <row r="64" spans="1:7" s="84" customFormat="1" x14ac:dyDescent="0.25">
      <c r="A64" s="90" t="s">
        <v>136</v>
      </c>
      <c r="B64" s="91"/>
      <c r="C64" s="91"/>
      <c r="D64" s="91"/>
      <c r="E64" s="91"/>
      <c r="F64" s="91"/>
      <c r="G64" s="92"/>
    </row>
    <row r="65" spans="1:7" s="84" customFormat="1" x14ac:dyDescent="0.25">
      <c r="A65" s="85" t="s">
        <v>362</v>
      </c>
      <c r="B65" s="86" t="s">
        <v>363</v>
      </c>
      <c r="C65" s="87">
        <f>F65/E65</f>
        <v>23.032467532467532</v>
      </c>
      <c r="D65" s="87">
        <f>G65/E65</f>
        <v>25.915584415584412</v>
      </c>
      <c r="E65" s="93">
        <v>1.54</v>
      </c>
      <c r="F65" s="87">
        <v>35.47</v>
      </c>
      <c r="G65" s="87">
        <v>39.909999999999997</v>
      </c>
    </row>
    <row r="66" spans="1:7" s="84" customFormat="1" x14ac:dyDescent="0.25">
      <c r="A66" s="85" t="s">
        <v>364</v>
      </c>
      <c r="B66" s="86" t="s">
        <v>365</v>
      </c>
      <c r="C66" s="87">
        <f t="shared" ref="C66:C81" si="4">F66/E66</f>
        <v>18.253246753246753</v>
      </c>
      <c r="D66" s="87">
        <f t="shared" ref="D66:D81" si="5">G66/E66</f>
        <v>20.857142857142854</v>
      </c>
      <c r="E66" s="93">
        <v>1.54</v>
      </c>
      <c r="F66" s="87">
        <v>28.11</v>
      </c>
      <c r="G66" s="87">
        <v>32.119999999999997</v>
      </c>
    </row>
    <row r="67" spans="1:7" s="84" customFormat="1" x14ac:dyDescent="0.25">
      <c r="A67" s="85" t="s">
        <v>366</v>
      </c>
      <c r="B67" s="86" t="s">
        <v>367</v>
      </c>
      <c r="C67" s="87">
        <f t="shared" si="4"/>
        <v>17.720779220779221</v>
      </c>
      <c r="D67" s="87">
        <f t="shared" si="5"/>
        <v>20.2012987012987</v>
      </c>
      <c r="E67" s="93">
        <v>1.54</v>
      </c>
      <c r="F67" s="87">
        <v>27.29</v>
      </c>
      <c r="G67" s="87">
        <v>31.11</v>
      </c>
    </row>
    <row r="68" spans="1:7" s="84" customFormat="1" x14ac:dyDescent="0.25">
      <c r="A68" s="85" t="s">
        <v>368</v>
      </c>
      <c r="B68" s="86" t="s">
        <v>369</v>
      </c>
      <c r="C68" s="87">
        <f t="shared" si="4"/>
        <v>22.363636363636363</v>
      </c>
      <c r="D68" s="87">
        <f t="shared" si="5"/>
        <v>24.733766233766236</v>
      </c>
      <c r="E68" s="93">
        <v>1.54</v>
      </c>
      <c r="F68" s="87">
        <v>34.44</v>
      </c>
      <c r="G68" s="87">
        <v>38.090000000000003</v>
      </c>
    </row>
    <row r="69" spans="1:7" s="84" customFormat="1" x14ac:dyDescent="0.25">
      <c r="A69" s="85" t="s">
        <v>370</v>
      </c>
      <c r="B69" s="86" t="s">
        <v>371</v>
      </c>
      <c r="C69" s="87">
        <f t="shared" si="4"/>
        <v>18.90909090909091</v>
      </c>
      <c r="D69" s="87">
        <f t="shared" si="5"/>
        <v>23.012987012987011</v>
      </c>
      <c r="E69" s="93">
        <v>1.54</v>
      </c>
      <c r="F69" s="87">
        <v>29.12</v>
      </c>
      <c r="G69" s="87">
        <v>35.44</v>
      </c>
    </row>
    <row r="70" spans="1:7" s="84" customFormat="1" x14ac:dyDescent="0.25">
      <c r="A70" s="85" t="s">
        <v>137</v>
      </c>
      <c r="B70" s="86" t="s">
        <v>138</v>
      </c>
      <c r="C70" s="87">
        <f t="shared" si="4"/>
        <v>35.142857142857139</v>
      </c>
      <c r="D70" s="87">
        <f t="shared" si="5"/>
        <v>39.032467532467528</v>
      </c>
      <c r="E70" s="93">
        <v>1.54</v>
      </c>
      <c r="F70" s="87">
        <v>54.12</v>
      </c>
      <c r="G70" s="87">
        <v>60.11</v>
      </c>
    </row>
    <row r="71" spans="1:7" s="84" customFormat="1" x14ac:dyDescent="0.25">
      <c r="A71" s="85" t="s">
        <v>139</v>
      </c>
      <c r="B71" s="86" t="s">
        <v>140</v>
      </c>
      <c r="C71" s="87">
        <f t="shared" si="4"/>
        <v>18.902597402597401</v>
      </c>
      <c r="D71" s="87">
        <f t="shared" si="5"/>
        <v>22.435064935064933</v>
      </c>
      <c r="E71" s="93">
        <v>1.54</v>
      </c>
      <c r="F71" s="87">
        <v>29.11</v>
      </c>
      <c r="G71" s="87">
        <v>34.549999999999997</v>
      </c>
    </row>
    <row r="72" spans="1:7" s="84" customFormat="1" x14ac:dyDescent="0.25">
      <c r="A72" s="85" t="s">
        <v>141</v>
      </c>
      <c r="B72" s="86" t="s">
        <v>142</v>
      </c>
      <c r="C72" s="87">
        <f t="shared" si="4"/>
        <v>17.694805194805195</v>
      </c>
      <c r="D72" s="87">
        <f t="shared" si="5"/>
        <v>20.253246753246753</v>
      </c>
      <c r="E72" s="93">
        <v>1.54</v>
      </c>
      <c r="F72" s="87">
        <v>27.25</v>
      </c>
      <c r="G72" s="87">
        <v>31.19</v>
      </c>
    </row>
    <row r="73" spans="1:7" s="84" customFormat="1" x14ac:dyDescent="0.25">
      <c r="A73" s="85" t="s">
        <v>372</v>
      </c>
      <c r="B73" s="86" t="s">
        <v>373</v>
      </c>
      <c r="C73" s="87">
        <f t="shared" si="4"/>
        <v>22.2987012987013</v>
      </c>
      <c r="D73" s="87">
        <f t="shared" si="5"/>
        <v>24.753246753246749</v>
      </c>
      <c r="E73" s="93">
        <v>1.54</v>
      </c>
      <c r="F73" s="87">
        <v>34.340000000000003</v>
      </c>
      <c r="G73" s="87">
        <v>38.119999999999997</v>
      </c>
    </row>
    <row r="74" spans="1:7" s="84" customFormat="1" x14ac:dyDescent="0.25">
      <c r="A74" s="85" t="s">
        <v>374</v>
      </c>
      <c r="B74" s="86" t="s">
        <v>375</v>
      </c>
      <c r="C74" s="87">
        <f t="shared" si="4"/>
        <v>12.85064935064935</v>
      </c>
      <c r="D74" s="87">
        <f t="shared" si="5"/>
        <v>15.980519480519479</v>
      </c>
      <c r="E74" s="93">
        <v>1.54</v>
      </c>
      <c r="F74" s="87">
        <v>19.79</v>
      </c>
      <c r="G74" s="87">
        <v>24.61</v>
      </c>
    </row>
    <row r="75" spans="1:7" s="84" customFormat="1" x14ac:dyDescent="0.25">
      <c r="A75" s="85" t="s">
        <v>376</v>
      </c>
      <c r="B75" s="86" t="s">
        <v>377</v>
      </c>
      <c r="C75" s="87">
        <f t="shared" si="4"/>
        <v>13.857142857142856</v>
      </c>
      <c r="D75" s="87">
        <f t="shared" si="5"/>
        <v>16.519480519480521</v>
      </c>
      <c r="E75" s="93">
        <v>1.54</v>
      </c>
      <c r="F75" s="87">
        <v>21.34</v>
      </c>
      <c r="G75" s="87">
        <v>25.44</v>
      </c>
    </row>
    <row r="76" spans="1:7" s="84" customFormat="1" x14ac:dyDescent="0.25">
      <c r="A76" s="85" t="s">
        <v>378</v>
      </c>
      <c r="B76" s="86" t="s">
        <v>379</v>
      </c>
      <c r="C76" s="87">
        <f t="shared" si="4"/>
        <v>14.922077922077921</v>
      </c>
      <c r="D76" s="87">
        <f t="shared" si="5"/>
        <v>17.383116883116884</v>
      </c>
      <c r="E76" s="93">
        <v>1.54</v>
      </c>
      <c r="F76" s="87">
        <v>22.98</v>
      </c>
      <c r="G76" s="87">
        <v>26.77</v>
      </c>
    </row>
    <row r="77" spans="1:7" s="84" customFormat="1" x14ac:dyDescent="0.25">
      <c r="A77" s="85" t="s">
        <v>380</v>
      </c>
      <c r="B77" s="86" t="s">
        <v>381</v>
      </c>
      <c r="C77" s="87">
        <f t="shared" si="4"/>
        <v>13.779220779220779</v>
      </c>
      <c r="D77" s="87">
        <f t="shared" si="5"/>
        <v>17.246753246753247</v>
      </c>
      <c r="E77" s="93">
        <v>1.54</v>
      </c>
      <c r="F77" s="87">
        <v>21.22</v>
      </c>
      <c r="G77" s="87">
        <v>26.56</v>
      </c>
    </row>
    <row r="78" spans="1:7" s="84" customFormat="1" x14ac:dyDescent="0.25">
      <c r="A78" s="85" t="s">
        <v>382</v>
      </c>
      <c r="B78" s="86" t="s">
        <v>383</v>
      </c>
      <c r="C78" s="87">
        <f t="shared" si="4"/>
        <v>13.5</v>
      </c>
      <c r="D78" s="87">
        <f t="shared" si="5"/>
        <v>15.727272727272727</v>
      </c>
      <c r="E78" s="93">
        <v>1.54</v>
      </c>
      <c r="F78" s="87">
        <v>20.79</v>
      </c>
      <c r="G78" s="87">
        <v>24.22</v>
      </c>
    </row>
    <row r="79" spans="1:7" s="84" customFormat="1" x14ac:dyDescent="0.25">
      <c r="A79" s="85" t="s">
        <v>384</v>
      </c>
      <c r="B79" s="86" t="s">
        <v>385</v>
      </c>
      <c r="C79" s="87">
        <f t="shared" si="4"/>
        <v>19.012987012987015</v>
      </c>
      <c r="D79" s="87">
        <f t="shared" si="5"/>
        <v>24.863636363636363</v>
      </c>
      <c r="E79" s="93">
        <v>1.54</v>
      </c>
      <c r="F79" s="87">
        <v>29.28</v>
      </c>
      <c r="G79" s="87">
        <v>38.29</v>
      </c>
    </row>
    <row r="80" spans="1:7" s="84" customFormat="1" x14ac:dyDescent="0.25">
      <c r="A80" s="85" t="s">
        <v>386</v>
      </c>
      <c r="B80" s="86" t="s">
        <v>387</v>
      </c>
      <c r="C80" s="87">
        <f t="shared" si="4"/>
        <v>14.142857142857144</v>
      </c>
      <c r="D80" s="87">
        <f t="shared" si="5"/>
        <v>16.525974025974026</v>
      </c>
      <c r="E80" s="93">
        <v>1.54</v>
      </c>
      <c r="F80" s="87">
        <v>21.78</v>
      </c>
      <c r="G80" s="87">
        <v>25.45</v>
      </c>
    </row>
    <row r="81" spans="1:7" s="84" customFormat="1" x14ac:dyDescent="0.25">
      <c r="A81" s="85" t="s">
        <v>388</v>
      </c>
      <c r="B81" s="94" t="s">
        <v>389</v>
      </c>
      <c r="C81" s="87">
        <f t="shared" si="4"/>
        <v>14.428571428571427</v>
      </c>
      <c r="D81" s="87">
        <f t="shared" si="5"/>
        <v>17.383116883116884</v>
      </c>
      <c r="E81" s="93">
        <v>1.54</v>
      </c>
      <c r="F81" s="87">
        <v>22.22</v>
      </c>
      <c r="G81" s="87">
        <v>26.77</v>
      </c>
    </row>
    <row r="82" spans="1:7" s="84" customFormat="1" x14ac:dyDescent="0.25">
      <c r="A82" s="81" t="s">
        <v>390</v>
      </c>
      <c r="B82" s="82"/>
      <c r="C82" s="82"/>
      <c r="D82" s="82"/>
      <c r="E82" s="82"/>
      <c r="F82" s="82"/>
      <c r="G82" s="83"/>
    </row>
    <row r="83" spans="1:7" s="84" customFormat="1" x14ac:dyDescent="0.25">
      <c r="A83" s="85" t="s">
        <v>391</v>
      </c>
      <c r="B83" s="86" t="s">
        <v>392</v>
      </c>
      <c r="C83" s="87">
        <f>F83/E83</f>
        <v>19.922535211267608</v>
      </c>
      <c r="D83" s="87">
        <f>G83/E83</f>
        <v>23.556338028169016</v>
      </c>
      <c r="E83" s="93">
        <v>1.42</v>
      </c>
      <c r="F83" s="87">
        <v>28.29</v>
      </c>
      <c r="G83" s="87">
        <v>33.450000000000003</v>
      </c>
    </row>
    <row r="84" spans="1:7" s="84" customFormat="1" x14ac:dyDescent="0.25">
      <c r="A84" s="85" t="s">
        <v>393</v>
      </c>
      <c r="B84" s="86" t="s">
        <v>394</v>
      </c>
      <c r="C84" s="87">
        <f t="shared" ref="C84:C120" si="6">F84/E84</f>
        <v>33.964788732394368</v>
      </c>
      <c r="D84" s="87">
        <f t="shared" ref="D84:D120" si="7">G84/E84</f>
        <v>39.598591549295776</v>
      </c>
      <c r="E84" s="93">
        <v>1.42</v>
      </c>
      <c r="F84" s="87">
        <v>48.23</v>
      </c>
      <c r="G84" s="87">
        <v>56.23</v>
      </c>
    </row>
    <row r="85" spans="1:7" s="84" customFormat="1" x14ac:dyDescent="0.25">
      <c r="A85" s="85" t="s">
        <v>395</v>
      </c>
      <c r="B85" s="86" t="s">
        <v>396</v>
      </c>
      <c r="C85" s="87">
        <f t="shared" si="6"/>
        <v>29.971830985915496</v>
      </c>
      <c r="D85" s="87">
        <f t="shared" si="7"/>
        <v>36.070422535211272</v>
      </c>
      <c r="E85" s="93">
        <v>1.42</v>
      </c>
      <c r="F85" s="87">
        <v>42.56</v>
      </c>
      <c r="G85" s="87">
        <v>51.22</v>
      </c>
    </row>
    <row r="86" spans="1:7" s="84" customFormat="1" x14ac:dyDescent="0.25">
      <c r="A86" s="85" t="s">
        <v>397</v>
      </c>
      <c r="B86" s="86" t="s">
        <v>398</v>
      </c>
      <c r="C86" s="87">
        <f t="shared" si="6"/>
        <v>15.338028169014086</v>
      </c>
      <c r="D86" s="87">
        <f t="shared" si="7"/>
        <v>18.781690140845072</v>
      </c>
      <c r="E86" s="93">
        <v>1.42</v>
      </c>
      <c r="F86" s="87">
        <v>21.78</v>
      </c>
      <c r="G86" s="87">
        <v>26.67</v>
      </c>
    </row>
    <row r="87" spans="1:7" s="84" customFormat="1" x14ac:dyDescent="0.25">
      <c r="A87" s="85" t="s">
        <v>399</v>
      </c>
      <c r="B87" s="86" t="s">
        <v>400</v>
      </c>
      <c r="C87" s="87">
        <f t="shared" si="6"/>
        <v>23.084507042253524</v>
      </c>
      <c r="D87" s="87">
        <f t="shared" si="7"/>
        <v>28.1056338028169</v>
      </c>
      <c r="E87" s="93">
        <v>1.42</v>
      </c>
      <c r="F87" s="87">
        <v>32.78</v>
      </c>
      <c r="G87" s="87">
        <v>39.909999999999997</v>
      </c>
    </row>
    <row r="88" spans="1:7" s="84" customFormat="1" x14ac:dyDescent="0.25">
      <c r="A88" s="85" t="s">
        <v>401</v>
      </c>
      <c r="B88" s="86" t="s">
        <v>402</v>
      </c>
      <c r="C88" s="87">
        <f t="shared" si="6"/>
        <v>26.908450704225356</v>
      </c>
      <c r="D88" s="87">
        <f t="shared" si="7"/>
        <v>31.070422535211268</v>
      </c>
      <c r="E88" s="93">
        <v>1.42</v>
      </c>
      <c r="F88" s="87">
        <v>38.21</v>
      </c>
      <c r="G88" s="87">
        <v>44.12</v>
      </c>
    </row>
    <row r="89" spans="1:7" s="84" customFormat="1" x14ac:dyDescent="0.25">
      <c r="A89" s="85" t="s">
        <v>403</v>
      </c>
      <c r="B89" s="86" t="s">
        <v>404</v>
      </c>
      <c r="C89" s="87">
        <f t="shared" si="6"/>
        <v>34.429577464788736</v>
      </c>
      <c r="D89" s="87">
        <f t="shared" si="7"/>
        <v>39.908450704225352</v>
      </c>
      <c r="E89" s="93">
        <v>1.42</v>
      </c>
      <c r="F89" s="87">
        <v>48.89</v>
      </c>
      <c r="G89" s="87">
        <v>56.67</v>
      </c>
    </row>
    <row r="90" spans="1:7" s="84" customFormat="1" x14ac:dyDescent="0.25">
      <c r="A90" s="85" t="s">
        <v>405</v>
      </c>
      <c r="B90" s="86" t="s">
        <v>406</v>
      </c>
      <c r="C90" s="87">
        <f t="shared" si="6"/>
        <v>12.830985915492958</v>
      </c>
      <c r="D90" s="87">
        <f t="shared" si="7"/>
        <v>15.647887323943662</v>
      </c>
      <c r="E90" s="93">
        <v>1.42</v>
      </c>
      <c r="F90" s="87">
        <v>18.22</v>
      </c>
      <c r="G90" s="87">
        <v>22.22</v>
      </c>
    </row>
    <row r="91" spans="1:7" s="84" customFormat="1" x14ac:dyDescent="0.25">
      <c r="A91" s="85" t="s">
        <v>407</v>
      </c>
      <c r="B91" s="86" t="s">
        <v>408</v>
      </c>
      <c r="C91" s="87">
        <f t="shared" si="6"/>
        <v>19.795774647887324</v>
      </c>
      <c r="D91" s="87">
        <f t="shared" si="7"/>
        <v>24.169014084507044</v>
      </c>
      <c r="E91" s="93">
        <v>1.42</v>
      </c>
      <c r="F91" s="87">
        <v>28.11</v>
      </c>
      <c r="G91" s="87">
        <v>34.32</v>
      </c>
    </row>
    <row r="92" spans="1:7" s="84" customFormat="1" x14ac:dyDescent="0.25">
      <c r="A92" s="85" t="s">
        <v>409</v>
      </c>
      <c r="B92" s="86" t="s">
        <v>410</v>
      </c>
      <c r="C92" s="87">
        <f t="shared" si="6"/>
        <v>24.563380281690144</v>
      </c>
      <c r="D92" s="87">
        <f t="shared" si="7"/>
        <v>27.612676056338032</v>
      </c>
      <c r="E92" s="93">
        <v>1.42</v>
      </c>
      <c r="F92" s="87">
        <v>34.880000000000003</v>
      </c>
      <c r="G92" s="87">
        <v>39.21</v>
      </c>
    </row>
    <row r="93" spans="1:7" s="84" customFormat="1" x14ac:dyDescent="0.25">
      <c r="A93" s="85" t="s">
        <v>411</v>
      </c>
      <c r="B93" s="86" t="s">
        <v>412</v>
      </c>
      <c r="C93" s="87">
        <f t="shared" si="6"/>
        <v>16.661971830985916</v>
      </c>
      <c r="D93" s="87">
        <f t="shared" si="7"/>
        <v>19.161971830985916</v>
      </c>
      <c r="E93" s="93">
        <v>1.42</v>
      </c>
      <c r="F93" s="87">
        <v>23.66</v>
      </c>
      <c r="G93" s="87">
        <v>27.21</v>
      </c>
    </row>
    <row r="94" spans="1:7" s="84" customFormat="1" x14ac:dyDescent="0.25">
      <c r="A94" s="85" t="s">
        <v>413</v>
      </c>
      <c r="B94" s="86" t="s">
        <v>414</v>
      </c>
      <c r="C94" s="87">
        <f t="shared" si="6"/>
        <v>16.661971830985916</v>
      </c>
      <c r="D94" s="87">
        <f t="shared" si="7"/>
        <v>19.161971830985916</v>
      </c>
      <c r="E94" s="93">
        <v>1.42</v>
      </c>
      <c r="F94" s="87">
        <v>23.66</v>
      </c>
      <c r="G94" s="87">
        <v>27.21</v>
      </c>
    </row>
    <row r="95" spans="1:7" s="84" customFormat="1" x14ac:dyDescent="0.25">
      <c r="A95" s="85" t="s">
        <v>415</v>
      </c>
      <c r="B95" s="86" t="s">
        <v>416</v>
      </c>
      <c r="C95" s="87">
        <f t="shared" si="6"/>
        <v>20.5</v>
      </c>
      <c r="D95" s="87">
        <f t="shared" si="7"/>
        <v>24.098591549295776</v>
      </c>
      <c r="E95" s="93">
        <v>1.42</v>
      </c>
      <c r="F95" s="87">
        <v>29.11</v>
      </c>
      <c r="G95" s="87">
        <v>34.22</v>
      </c>
    </row>
    <row r="96" spans="1:7" s="84" customFormat="1" x14ac:dyDescent="0.25">
      <c r="A96" s="85" t="s">
        <v>417</v>
      </c>
      <c r="B96" s="86" t="s">
        <v>418</v>
      </c>
      <c r="C96" s="87">
        <f t="shared" si="6"/>
        <v>15.732394366197184</v>
      </c>
      <c r="D96" s="87">
        <f t="shared" si="7"/>
        <v>18.077464788732396</v>
      </c>
      <c r="E96" s="93">
        <v>1.42</v>
      </c>
      <c r="F96" s="87">
        <v>22.34</v>
      </c>
      <c r="G96" s="87">
        <v>25.67</v>
      </c>
    </row>
    <row r="97" spans="1:7" s="84" customFormat="1" x14ac:dyDescent="0.25">
      <c r="A97" s="85" t="s">
        <v>419</v>
      </c>
      <c r="B97" s="86" t="s">
        <v>420</v>
      </c>
      <c r="C97" s="87">
        <f t="shared" si="6"/>
        <v>19.87323943661972</v>
      </c>
      <c r="D97" s="87">
        <f t="shared" si="7"/>
        <v>24.02112676056338</v>
      </c>
      <c r="E97" s="93">
        <v>1.42</v>
      </c>
      <c r="F97" s="87">
        <v>28.22</v>
      </c>
      <c r="G97" s="87">
        <v>34.11</v>
      </c>
    </row>
    <row r="98" spans="1:7" s="84" customFormat="1" x14ac:dyDescent="0.25">
      <c r="A98" s="85" t="s">
        <v>421</v>
      </c>
      <c r="B98" s="86" t="s">
        <v>422</v>
      </c>
      <c r="C98" s="87">
        <f t="shared" si="6"/>
        <v>22.845070422535212</v>
      </c>
      <c r="D98" s="87">
        <f t="shared" si="7"/>
        <v>27.556338028169016</v>
      </c>
      <c r="E98" s="93">
        <v>1.42</v>
      </c>
      <c r="F98" s="87">
        <v>32.44</v>
      </c>
      <c r="G98" s="87">
        <v>39.130000000000003</v>
      </c>
    </row>
    <row r="99" spans="1:7" s="84" customFormat="1" x14ac:dyDescent="0.25">
      <c r="A99" s="85" t="s">
        <v>423</v>
      </c>
      <c r="B99" s="86" t="s">
        <v>424</v>
      </c>
      <c r="C99" s="87">
        <f t="shared" si="6"/>
        <v>27.54225352112676</v>
      </c>
      <c r="D99" s="87">
        <f t="shared" si="7"/>
        <v>35.154929577464792</v>
      </c>
      <c r="E99" s="93">
        <v>1.42</v>
      </c>
      <c r="F99" s="87">
        <v>39.11</v>
      </c>
      <c r="G99" s="87">
        <v>49.92</v>
      </c>
    </row>
    <row r="100" spans="1:7" s="84" customFormat="1" x14ac:dyDescent="0.25">
      <c r="A100" s="85" t="s">
        <v>425</v>
      </c>
      <c r="B100" s="86" t="s">
        <v>426</v>
      </c>
      <c r="C100" s="87">
        <f t="shared" si="6"/>
        <v>19.563380281690144</v>
      </c>
      <c r="D100" s="87">
        <f t="shared" si="7"/>
        <v>21.97887323943662</v>
      </c>
      <c r="E100" s="93">
        <v>1.42</v>
      </c>
      <c r="F100" s="87">
        <v>27.78</v>
      </c>
      <c r="G100" s="87">
        <v>31.21</v>
      </c>
    </row>
    <row r="101" spans="1:7" s="84" customFormat="1" x14ac:dyDescent="0.25">
      <c r="A101" s="85" t="s">
        <v>427</v>
      </c>
      <c r="B101" s="86" t="s">
        <v>428</v>
      </c>
      <c r="C101" s="87">
        <f t="shared" si="6"/>
        <v>17.366197183098592</v>
      </c>
      <c r="D101" s="87">
        <f t="shared" si="7"/>
        <v>26.211267605633804</v>
      </c>
      <c r="E101" s="93">
        <v>1.42</v>
      </c>
      <c r="F101" s="87">
        <v>24.66</v>
      </c>
      <c r="G101" s="87">
        <v>37.22</v>
      </c>
    </row>
    <row r="102" spans="1:7" s="84" customFormat="1" x14ac:dyDescent="0.25">
      <c r="A102" s="85" t="s">
        <v>429</v>
      </c>
      <c r="B102" s="86" t="s">
        <v>430</v>
      </c>
      <c r="C102" s="87">
        <f t="shared" si="6"/>
        <v>14.950704225352114</v>
      </c>
      <c r="D102" s="87">
        <f t="shared" si="7"/>
        <v>17.056338028169016</v>
      </c>
      <c r="E102" s="93">
        <v>1.42</v>
      </c>
      <c r="F102" s="87">
        <v>21.23</v>
      </c>
      <c r="G102" s="87">
        <v>24.22</v>
      </c>
    </row>
    <row r="103" spans="1:7" s="84" customFormat="1" x14ac:dyDescent="0.25">
      <c r="A103" s="85" t="s">
        <v>431</v>
      </c>
      <c r="B103" s="86" t="s">
        <v>432</v>
      </c>
      <c r="C103" s="87">
        <f t="shared" si="6"/>
        <v>22.612676056338028</v>
      </c>
      <c r="D103" s="87">
        <f t="shared" si="7"/>
        <v>26.140845070422536</v>
      </c>
      <c r="E103" s="93">
        <v>1.42</v>
      </c>
      <c r="F103" s="87">
        <v>32.11</v>
      </c>
      <c r="G103" s="87">
        <v>37.119999999999997</v>
      </c>
    </row>
    <row r="104" spans="1:7" s="84" customFormat="1" x14ac:dyDescent="0.25">
      <c r="A104" s="85" t="s">
        <v>433</v>
      </c>
      <c r="B104" s="86" t="s">
        <v>434</v>
      </c>
      <c r="C104" s="87">
        <f t="shared" si="6"/>
        <v>17.37323943661972</v>
      </c>
      <c r="D104" s="87">
        <f t="shared" si="7"/>
        <v>25.887323943661972</v>
      </c>
      <c r="E104" s="93">
        <v>1.42</v>
      </c>
      <c r="F104" s="87">
        <v>24.67</v>
      </c>
      <c r="G104" s="87">
        <v>36.76</v>
      </c>
    </row>
    <row r="105" spans="1:7" s="84" customFormat="1" x14ac:dyDescent="0.25">
      <c r="A105" s="85" t="s">
        <v>435</v>
      </c>
      <c r="B105" s="86" t="s">
        <v>436</v>
      </c>
      <c r="C105" s="87">
        <f t="shared" si="6"/>
        <v>35.20422535211268</v>
      </c>
      <c r="D105" s="87">
        <f t="shared" si="7"/>
        <v>48.74647887323944</v>
      </c>
      <c r="E105" s="93">
        <v>1.42</v>
      </c>
      <c r="F105" s="87">
        <v>49.99</v>
      </c>
      <c r="G105" s="87">
        <v>69.22</v>
      </c>
    </row>
    <row r="106" spans="1:7" s="84" customFormat="1" x14ac:dyDescent="0.25">
      <c r="A106" s="85" t="s">
        <v>437</v>
      </c>
      <c r="B106" s="86" t="s">
        <v>438</v>
      </c>
      <c r="C106" s="87">
        <f t="shared" si="6"/>
        <v>19.795774647887324</v>
      </c>
      <c r="D106" s="87">
        <f t="shared" si="7"/>
        <v>23.323943661971832</v>
      </c>
      <c r="E106" s="93">
        <v>1.42</v>
      </c>
      <c r="F106" s="87">
        <v>28.11</v>
      </c>
      <c r="G106" s="87">
        <v>33.119999999999997</v>
      </c>
    </row>
    <row r="107" spans="1:7" s="84" customFormat="1" x14ac:dyDescent="0.25">
      <c r="A107" s="85" t="s">
        <v>439</v>
      </c>
      <c r="B107" s="86" t="s">
        <v>440</v>
      </c>
      <c r="C107" s="87">
        <f t="shared" si="6"/>
        <v>21.676056338028172</v>
      </c>
      <c r="D107" s="87">
        <f t="shared" si="7"/>
        <v>24.809859154929576</v>
      </c>
      <c r="E107" s="93">
        <v>1.42</v>
      </c>
      <c r="F107" s="87">
        <v>30.78</v>
      </c>
      <c r="G107" s="87">
        <v>35.229999999999997</v>
      </c>
    </row>
    <row r="108" spans="1:7" s="84" customFormat="1" x14ac:dyDescent="0.25">
      <c r="A108" s="85" t="s">
        <v>441</v>
      </c>
      <c r="B108" s="86" t="s">
        <v>442</v>
      </c>
      <c r="C108" s="87">
        <f t="shared" si="6"/>
        <v>24.1056338028169</v>
      </c>
      <c r="D108" s="87">
        <f t="shared" si="7"/>
        <v>27.556338028169016</v>
      </c>
      <c r="E108" s="93">
        <v>1.42</v>
      </c>
      <c r="F108" s="87">
        <v>34.229999999999997</v>
      </c>
      <c r="G108" s="87">
        <v>39.130000000000003</v>
      </c>
    </row>
    <row r="109" spans="1:7" s="84" customFormat="1" x14ac:dyDescent="0.25">
      <c r="A109" s="85" t="s">
        <v>443</v>
      </c>
      <c r="B109" s="86" t="s">
        <v>444</v>
      </c>
      <c r="C109" s="87">
        <f t="shared" si="6"/>
        <v>27.54225352112676</v>
      </c>
      <c r="D109" s="87">
        <f t="shared" si="7"/>
        <v>34.661971830985919</v>
      </c>
      <c r="E109" s="93">
        <v>1.42</v>
      </c>
      <c r="F109" s="87">
        <v>39.11</v>
      </c>
      <c r="G109" s="87">
        <v>49.22</v>
      </c>
    </row>
    <row r="110" spans="1:7" s="84" customFormat="1" x14ac:dyDescent="0.25">
      <c r="A110" s="85" t="s">
        <v>445</v>
      </c>
      <c r="B110" s="86" t="s">
        <v>446</v>
      </c>
      <c r="C110" s="87">
        <f t="shared" si="6"/>
        <v>20.345070422535212</v>
      </c>
      <c r="D110" s="87">
        <f t="shared" si="7"/>
        <v>24.1056338028169</v>
      </c>
      <c r="E110" s="93">
        <v>1.42</v>
      </c>
      <c r="F110" s="87">
        <v>28.89</v>
      </c>
      <c r="G110" s="87">
        <v>34.229999999999997</v>
      </c>
    </row>
    <row r="111" spans="1:7" s="84" customFormat="1" x14ac:dyDescent="0.25">
      <c r="A111" s="85" t="s">
        <v>447</v>
      </c>
      <c r="B111" s="86" t="s">
        <v>448</v>
      </c>
      <c r="C111" s="87">
        <f t="shared" si="6"/>
        <v>24.408450704225352</v>
      </c>
      <c r="D111" s="87">
        <f t="shared" si="7"/>
        <v>27.54225352112676</v>
      </c>
      <c r="E111" s="93">
        <v>1.42</v>
      </c>
      <c r="F111" s="87">
        <v>34.659999999999997</v>
      </c>
      <c r="G111" s="87">
        <v>39.11</v>
      </c>
    </row>
    <row r="112" spans="1:7" s="84" customFormat="1" x14ac:dyDescent="0.25">
      <c r="A112" s="85" t="s">
        <v>449</v>
      </c>
      <c r="B112" s="86" t="s">
        <v>450</v>
      </c>
      <c r="C112" s="87">
        <f t="shared" si="6"/>
        <v>14.943661971830986</v>
      </c>
      <c r="D112" s="87">
        <f t="shared" si="7"/>
        <v>17.845070422535212</v>
      </c>
      <c r="E112" s="93">
        <v>1.42</v>
      </c>
      <c r="F112" s="87">
        <v>21.22</v>
      </c>
      <c r="G112" s="87">
        <v>25.34</v>
      </c>
    </row>
    <row r="113" spans="1:7" s="84" customFormat="1" x14ac:dyDescent="0.25">
      <c r="A113" s="85" t="s">
        <v>451</v>
      </c>
      <c r="B113" s="86" t="s">
        <v>452</v>
      </c>
      <c r="C113" s="87">
        <f t="shared" si="6"/>
        <v>15.577464788732396</v>
      </c>
      <c r="D113" s="87">
        <f t="shared" si="7"/>
        <v>22.612676056338028</v>
      </c>
      <c r="E113" s="93">
        <v>1.42</v>
      </c>
      <c r="F113" s="87">
        <v>22.12</v>
      </c>
      <c r="G113" s="87">
        <v>32.11</v>
      </c>
    </row>
    <row r="114" spans="1:7" s="84" customFormat="1" x14ac:dyDescent="0.25">
      <c r="A114" s="85" t="s">
        <v>453</v>
      </c>
      <c r="B114" s="86" t="s">
        <v>454</v>
      </c>
      <c r="C114" s="87">
        <f t="shared" si="6"/>
        <v>31.450704225352112</v>
      </c>
      <c r="D114" s="87">
        <f t="shared" si="7"/>
        <v>47.338028169014088</v>
      </c>
      <c r="E114" s="93">
        <v>1.42</v>
      </c>
      <c r="F114" s="87">
        <v>44.66</v>
      </c>
      <c r="G114" s="87">
        <v>67.22</v>
      </c>
    </row>
    <row r="115" spans="1:7" s="84" customFormat="1" x14ac:dyDescent="0.25">
      <c r="A115" s="85" t="s">
        <v>455</v>
      </c>
      <c r="B115" s="86" t="s">
        <v>456</v>
      </c>
      <c r="C115" s="87">
        <f t="shared" si="6"/>
        <v>25.647887323943664</v>
      </c>
      <c r="D115" s="87">
        <f t="shared" si="7"/>
        <v>27.000000000000004</v>
      </c>
      <c r="E115" s="93">
        <v>1.42</v>
      </c>
      <c r="F115" s="87">
        <v>36.42</v>
      </c>
      <c r="G115" s="87">
        <v>38.340000000000003</v>
      </c>
    </row>
    <row r="116" spans="1:7" s="84" customFormat="1" x14ac:dyDescent="0.25">
      <c r="A116" s="85" t="s">
        <v>457</v>
      </c>
      <c r="B116" s="86" t="s">
        <v>458</v>
      </c>
      <c r="C116" s="87">
        <f t="shared" si="6"/>
        <v>26.985915492957748</v>
      </c>
      <c r="D116" s="87">
        <f t="shared" si="7"/>
        <v>29.070422535211272</v>
      </c>
      <c r="E116" s="93">
        <v>1.42</v>
      </c>
      <c r="F116" s="87">
        <v>38.32</v>
      </c>
      <c r="G116" s="87">
        <v>41.28</v>
      </c>
    </row>
    <row r="117" spans="1:7" s="84" customFormat="1" x14ac:dyDescent="0.25">
      <c r="A117" s="85" t="s">
        <v>459</v>
      </c>
      <c r="B117" s="86" t="s">
        <v>460</v>
      </c>
      <c r="C117" s="87">
        <f t="shared" si="6"/>
        <v>29.063380281690144</v>
      </c>
      <c r="D117" s="87">
        <f t="shared" si="7"/>
        <v>32.985915492957751</v>
      </c>
      <c r="E117" s="93">
        <v>1.42</v>
      </c>
      <c r="F117" s="87">
        <v>41.27</v>
      </c>
      <c r="G117" s="87">
        <v>46.84</v>
      </c>
    </row>
    <row r="118" spans="1:7" s="84" customFormat="1" x14ac:dyDescent="0.25">
      <c r="A118" s="85" t="s">
        <v>461</v>
      </c>
      <c r="B118" s="86" t="s">
        <v>462</v>
      </c>
      <c r="C118" s="87">
        <f t="shared" si="6"/>
        <v>32.943661971830991</v>
      </c>
      <c r="D118" s="87">
        <f t="shared" si="7"/>
        <v>41.697183098591552</v>
      </c>
      <c r="E118" s="93">
        <v>1.42</v>
      </c>
      <c r="F118" s="87">
        <v>46.78</v>
      </c>
      <c r="G118" s="87">
        <v>59.21</v>
      </c>
    </row>
    <row r="119" spans="1:7" s="84" customFormat="1" x14ac:dyDescent="0.25">
      <c r="A119" s="85" t="s">
        <v>463</v>
      </c>
      <c r="B119" s="86" t="s">
        <v>464</v>
      </c>
      <c r="C119" s="87">
        <f t="shared" si="6"/>
        <v>29.098591549295776</v>
      </c>
      <c r="D119" s="87">
        <f t="shared" si="7"/>
        <v>33.718309859154935</v>
      </c>
      <c r="E119" s="93">
        <v>1.42</v>
      </c>
      <c r="F119" s="87">
        <v>41.32</v>
      </c>
      <c r="G119" s="87">
        <v>47.88</v>
      </c>
    </row>
    <row r="120" spans="1:7" s="84" customFormat="1" x14ac:dyDescent="0.25">
      <c r="A120" s="85" t="s">
        <v>465</v>
      </c>
      <c r="B120" s="86" t="s">
        <v>466</v>
      </c>
      <c r="C120" s="87">
        <f t="shared" si="6"/>
        <v>20.345070422535212</v>
      </c>
      <c r="D120" s="87">
        <f t="shared" si="7"/>
        <v>25.429577464788732</v>
      </c>
      <c r="E120" s="93">
        <v>1.42</v>
      </c>
      <c r="F120" s="87">
        <v>28.89</v>
      </c>
      <c r="G120" s="87">
        <v>36.11</v>
      </c>
    </row>
    <row r="121" spans="1:7" s="84" customFormat="1" x14ac:dyDescent="0.25">
      <c r="A121" s="81" t="s">
        <v>143</v>
      </c>
      <c r="B121" s="82"/>
      <c r="C121" s="82"/>
      <c r="D121" s="82"/>
      <c r="E121" s="82"/>
      <c r="F121" s="82"/>
      <c r="G121" s="83"/>
    </row>
    <row r="122" spans="1:7" s="84" customFormat="1" x14ac:dyDescent="0.25">
      <c r="A122" s="85" t="s">
        <v>144</v>
      </c>
      <c r="B122" s="86" t="s">
        <v>145</v>
      </c>
      <c r="C122" s="95">
        <f>F122/E122</f>
        <v>45.225352112676056</v>
      </c>
      <c r="D122" s="95">
        <f>G122/E122</f>
        <v>68.387323943661968</v>
      </c>
      <c r="E122" s="93">
        <v>1.42</v>
      </c>
      <c r="F122" s="87">
        <v>64.22</v>
      </c>
      <c r="G122" s="87">
        <v>97.11</v>
      </c>
    </row>
    <row r="123" spans="1:7" s="84" customFormat="1" x14ac:dyDescent="0.25">
      <c r="A123" s="85" t="s">
        <v>146</v>
      </c>
      <c r="B123" s="86" t="s">
        <v>147</v>
      </c>
      <c r="C123" s="95">
        <f t="shared" ref="C123:C185" si="8">F123/E123</f>
        <v>26.211267605633804</v>
      </c>
      <c r="D123" s="95">
        <f t="shared" ref="D123:D185" si="9">G123/E123</f>
        <v>47.260563380281695</v>
      </c>
      <c r="E123" s="93">
        <v>1.42</v>
      </c>
      <c r="F123" s="87">
        <v>37.22</v>
      </c>
      <c r="G123" s="87">
        <v>67.11</v>
      </c>
    </row>
    <row r="124" spans="1:7" s="84" customFormat="1" x14ac:dyDescent="0.25">
      <c r="A124" s="85" t="s">
        <v>148</v>
      </c>
      <c r="B124" s="86" t="s">
        <v>149</v>
      </c>
      <c r="C124" s="95">
        <f t="shared" si="8"/>
        <v>45.225352112676056</v>
      </c>
      <c r="D124" s="95">
        <f t="shared" si="9"/>
        <v>68.387323943661968</v>
      </c>
      <c r="E124" s="93">
        <v>1.42</v>
      </c>
      <c r="F124" s="87">
        <v>64.22</v>
      </c>
      <c r="G124" s="87">
        <v>97.11</v>
      </c>
    </row>
    <row r="125" spans="1:7" s="84" customFormat="1" x14ac:dyDescent="0.25">
      <c r="A125" s="85" t="s">
        <v>150</v>
      </c>
      <c r="B125" s="86" t="s">
        <v>151</v>
      </c>
      <c r="C125" s="95">
        <f t="shared" si="8"/>
        <v>19.176056338028172</v>
      </c>
      <c r="D125" s="95">
        <f t="shared" si="9"/>
        <v>21.119718309859156</v>
      </c>
      <c r="E125" s="93">
        <v>1.42</v>
      </c>
      <c r="F125" s="87">
        <v>27.23</v>
      </c>
      <c r="G125" s="87">
        <v>29.99</v>
      </c>
    </row>
    <row r="126" spans="1:7" s="84" customFormat="1" x14ac:dyDescent="0.25">
      <c r="A126" s="85" t="s">
        <v>152</v>
      </c>
      <c r="B126" s="86" t="s">
        <v>153</v>
      </c>
      <c r="C126" s="95">
        <f t="shared" si="8"/>
        <v>21.366197183098592</v>
      </c>
      <c r="D126" s="95">
        <f t="shared" si="9"/>
        <v>23.478873239436624</v>
      </c>
      <c r="E126" s="93">
        <v>1.42</v>
      </c>
      <c r="F126" s="87">
        <v>30.34</v>
      </c>
      <c r="G126" s="87">
        <v>33.340000000000003</v>
      </c>
    </row>
    <row r="127" spans="1:7" s="84" customFormat="1" x14ac:dyDescent="0.25">
      <c r="A127" s="85" t="s">
        <v>154</v>
      </c>
      <c r="B127" s="86" t="s">
        <v>155</v>
      </c>
      <c r="C127" s="95">
        <f t="shared" si="8"/>
        <v>23.007042253521128</v>
      </c>
      <c r="D127" s="95">
        <f t="shared" si="9"/>
        <v>25.126760563380284</v>
      </c>
      <c r="E127" s="93">
        <v>1.42</v>
      </c>
      <c r="F127" s="87">
        <v>32.67</v>
      </c>
      <c r="G127" s="87">
        <v>35.68</v>
      </c>
    </row>
    <row r="128" spans="1:7" s="84" customFormat="1" x14ac:dyDescent="0.25">
      <c r="A128" s="85" t="s">
        <v>156</v>
      </c>
      <c r="B128" s="86" t="s">
        <v>157</v>
      </c>
      <c r="C128" s="95">
        <f t="shared" si="8"/>
        <v>25.197183098591552</v>
      </c>
      <c r="D128" s="95">
        <f t="shared" si="9"/>
        <v>27.387323943661972</v>
      </c>
      <c r="E128" s="93">
        <v>1.42</v>
      </c>
      <c r="F128" s="87">
        <v>35.78</v>
      </c>
      <c r="G128" s="87">
        <v>38.89</v>
      </c>
    </row>
    <row r="129" spans="1:7" s="84" customFormat="1" x14ac:dyDescent="0.25">
      <c r="A129" s="85" t="s">
        <v>158</v>
      </c>
      <c r="B129" s="86" t="s">
        <v>159</v>
      </c>
      <c r="C129" s="95">
        <f t="shared" si="8"/>
        <v>27.54225352112676</v>
      </c>
      <c r="D129" s="95">
        <f t="shared" si="9"/>
        <v>31.119718309859156</v>
      </c>
      <c r="E129" s="93">
        <v>1.42</v>
      </c>
      <c r="F129" s="87">
        <v>39.11</v>
      </c>
      <c r="G129" s="87">
        <v>44.19</v>
      </c>
    </row>
    <row r="130" spans="1:7" s="84" customFormat="1" x14ac:dyDescent="0.25">
      <c r="A130" s="85" t="s">
        <v>160</v>
      </c>
      <c r="B130" s="86" t="s">
        <v>161</v>
      </c>
      <c r="C130" s="95">
        <f t="shared" si="8"/>
        <v>24.028169014084508</v>
      </c>
      <c r="D130" s="95">
        <f t="shared" si="9"/>
        <v>31.063380281690144</v>
      </c>
      <c r="E130" s="93">
        <v>1.42</v>
      </c>
      <c r="F130" s="87">
        <v>34.119999999999997</v>
      </c>
      <c r="G130" s="87">
        <v>44.11</v>
      </c>
    </row>
    <row r="131" spans="1:7" s="84" customFormat="1" x14ac:dyDescent="0.25">
      <c r="A131" s="85" t="s">
        <v>162</v>
      </c>
      <c r="B131" s="86" t="s">
        <v>163</v>
      </c>
      <c r="C131" s="95">
        <f t="shared" si="8"/>
        <v>29.739436619718308</v>
      </c>
      <c r="D131" s="95">
        <f t="shared" si="9"/>
        <v>41.683098591549296</v>
      </c>
      <c r="E131" s="93">
        <v>1.42</v>
      </c>
      <c r="F131" s="87">
        <v>42.23</v>
      </c>
      <c r="G131" s="87">
        <v>59.19</v>
      </c>
    </row>
    <row r="132" spans="1:7" s="84" customFormat="1" x14ac:dyDescent="0.25">
      <c r="A132" s="85" t="s">
        <v>164</v>
      </c>
      <c r="B132" s="86" t="s">
        <v>165</v>
      </c>
      <c r="C132" s="95">
        <f t="shared" si="8"/>
        <v>41.049295774647888</v>
      </c>
      <c r="D132" s="95">
        <f t="shared" si="9"/>
        <v>54.697183098591552</v>
      </c>
      <c r="E132" s="93">
        <v>1.42</v>
      </c>
      <c r="F132" s="87">
        <v>58.29</v>
      </c>
      <c r="G132" s="87">
        <v>77.67</v>
      </c>
    </row>
    <row r="133" spans="1:7" s="84" customFormat="1" x14ac:dyDescent="0.25">
      <c r="A133" s="85" t="s">
        <v>166</v>
      </c>
      <c r="B133" s="86" t="s">
        <v>167</v>
      </c>
      <c r="C133" s="95">
        <f t="shared" si="8"/>
        <v>52.274647887323951</v>
      </c>
      <c r="D133" s="95">
        <f t="shared" si="9"/>
        <v>73.478873239436624</v>
      </c>
      <c r="E133" s="93">
        <v>1.42</v>
      </c>
      <c r="F133" s="87">
        <v>74.23</v>
      </c>
      <c r="G133" s="87">
        <v>104.34</v>
      </c>
    </row>
    <row r="134" spans="1:7" s="84" customFormat="1" x14ac:dyDescent="0.25">
      <c r="A134" s="85" t="s">
        <v>168</v>
      </c>
      <c r="B134" s="86" t="s">
        <v>169</v>
      </c>
      <c r="C134" s="95">
        <f t="shared" si="8"/>
        <v>31.063380281690144</v>
      </c>
      <c r="D134" s="95">
        <f t="shared" si="9"/>
        <v>38.232394366197184</v>
      </c>
      <c r="E134" s="93">
        <v>1.42</v>
      </c>
      <c r="F134" s="87">
        <v>44.11</v>
      </c>
      <c r="G134" s="87">
        <v>54.29</v>
      </c>
    </row>
    <row r="135" spans="1:7" s="84" customFormat="1" x14ac:dyDescent="0.25">
      <c r="A135" s="85" t="s">
        <v>170</v>
      </c>
      <c r="B135" s="86" t="s">
        <v>171</v>
      </c>
      <c r="C135" s="95">
        <f t="shared" si="8"/>
        <v>38.183098591549296</v>
      </c>
      <c r="D135" s="95">
        <f t="shared" si="9"/>
        <v>48.20422535211268</v>
      </c>
      <c r="E135" s="93">
        <v>1.42</v>
      </c>
      <c r="F135" s="87">
        <v>54.22</v>
      </c>
      <c r="G135" s="87">
        <v>68.45</v>
      </c>
    </row>
    <row r="136" spans="1:7" s="84" customFormat="1" x14ac:dyDescent="0.25">
      <c r="A136" s="85" t="s">
        <v>172</v>
      </c>
      <c r="B136" s="86" t="s">
        <v>173</v>
      </c>
      <c r="C136" s="95">
        <f t="shared" si="8"/>
        <v>47.330985915492953</v>
      </c>
      <c r="D136" s="95">
        <f t="shared" si="9"/>
        <v>65.436619718309871</v>
      </c>
      <c r="E136" s="93">
        <v>1.42</v>
      </c>
      <c r="F136" s="87">
        <v>67.209999999999994</v>
      </c>
      <c r="G136" s="87">
        <v>92.92</v>
      </c>
    </row>
    <row r="137" spans="1:7" s="84" customFormat="1" x14ac:dyDescent="0.25">
      <c r="A137" s="85" t="s">
        <v>174</v>
      </c>
      <c r="B137" s="86" t="s">
        <v>175</v>
      </c>
      <c r="C137" s="95">
        <f t="shared" si="8"/>
        <v>20.732394366197184</v>
      </c>
      <c r="D137" s="95">
        <f t="shared" si="9"/>
        <v>33.176056338028168</v>
      </c>
      <c r="E137" s="93">
        <v>1.42</v>
      </c>
      <c r="F137" s="87">
        <v>29.44</v>
      </c>
      <c r="G137" s="87">
        <v>47.11</v>
      </c>
    </row>
    <row r="138" spans="1:7" s="84" customFormat="1" x14ac:dyDescent="0.25">
      <c r="A138" s="85" t="s">
        <v>176</v>
      </c>
      <c r="B138" s="86" t="s">
        <v>177</v>
      </c>
      <c r="C138" s="95">
        <f t="shared" si="8"/>
        <v>17.049295774647888</v>
      </c>
      <c r="D138" s="95">
        <f t="shared" si="9"/>
        <v>22.690140845070424</v>
      </c>
      <c r="E138" s="93">
        <v>1.42</v>
      </c>
      <c r="F138" s="87">
        <v>24.21</v>
      </c>
      <c r="G138" s="87">
        <v>32.22</v>
      </c>
    </row>
    <row r="139" spans="1:7" s="84" customFormat="1" x14ac:dyDescent="0.25">
      <c r="A139" s="85" t="s">
        <v>178</v>
      </c>
      <c r="B139" s="86" t="s">
        <v>179</v>
      </c>
      <c r="C139" s="95">
        <f t="shared" si="8"/>
        <v>47.338028169014088</v>
      </c>
      <c r="D139" s="95">
        <f t="shared" si="9"/>
        <v>63.316901408450704</v>
      </c>
      <c r="E139" s="93">
        <v>1.42</v>
      </c>
      <c r="F139" s="87">
        <v>67.22</v>
      </c>
      <c r="G139" s="87">
        <v>89.91</v>
      </c>
    </row>
    <row r="140" spans="1:7" s="84" customFormat="1" x14ac:dyDescent="0.25">
      <c r="A140" s="85" t="s">
        <v>180</v>
      </c>
      <c r="B140" s="86" t="s">
        <v>181</v>
      </c>
      <c r="C140" s="95">
        <f t="shared" si="8"/>
        <v>28.950704225352112</v>
      </c>
      <c r="D140" s="95">
        <f t="shared" si="9"/>
        <v>38.154929577464792</v>
      </c>
      <c r="E140" s="93">
        <v>1.42</v>
      </c>
      <c r="F140" s="87">
        <v>41.11</v>
      </c>
      <c r="G140" s="87">
        <v>54.18</v>
      </c>
    </row>
    <row r="141" spans="1:7" s="84" customFormat="1" x14ac:dyDescent="0.25">
      <c r="A141" s="85" t="s">
        <v>182</v>
      </c>
      <c r="B141" s="86" t="s">
        <v>183</v>
      </c>
      <c r="C141" s="95">
        <f t="shared" si="8"/>
        <v>32.943661971830991</v>
      </c>
      <c r="D141" s="95">
        <f t="shared" si="9"/>
        <v>45.147887323943664</v>
      </c>
      <c r="E141" s="93">
        <v>1.42</v>
      </c>
      <c r="F141" s="87">
        <v>46.78</v>
      </c>
      <c r="G141" s="87">
        <v>64.11</v>
      </c>
    </row>
    <row r="142" spans="1:7" s="84" customFormat="1" x14ac:dyDescent="0.25">
      <c r="A142" s="85" t="s">
        <v>184</v>
      </c>
      <c r="B142" s="86" t="s">
        <v>185</v>
      </c>
      <c r="C142" s="95">
        <f t="shared" si="8"/>
        <v>26.8943661971831</v>
      </c>
      <c r="D142" s="95">
        <f t="shared" si="9"/>
        <v>39.563380281690144</v>
      </c>
      <c r="E142" s="93">
        <v>1.42</v>
      </c>
      <c r="F142" s="87">
        <v>38.19</v>
      </c>
      <c r="G142" s="87">
        <v>56.18</v>
      </c>
    </row>
    <row r="143" spans="1:7" s="84" customFormat="1" x14ac:dyDescent="0.25">
      <c r="A143" s="85" t="s">
        <v>186</v>
      </c>
      <c r="B143" s="86" t="s">
        <v>187</v>
      </c>
      <c r="C143" s="95">
        <f t="shared" si="8"/>
        <v>45.225352112676056</v>
      </c>
      <c r="D143" s="95">
        <f t="shared" si="9"/>
        <v>68.387323943661968</v>
      </c>
      <c r="E143" s="93">
        <v>1.42</v>
      </c>
      <c r="F143" s="87">
        <v>64.22</v>
      </c>
      <c r="G143" s="87">
        <v>97.11</v>
      </c>
    </row>
    <row r="144" spans="1:7" s="84" customFormat="1" x14ac:dyDescent="0.25">
      <c r="A144" s="85" t="s">
        <v>188</v>
      </c>
      <c r="B144" s="86" t="s">
        <v>189</v>
      </c>
      <c r="C144" s="95">
        <f t="shared" si="8"/>
        <v>54.37323943661972</v>
      </c>
      <c r="D144" s="95">
        <f t="shared" si="9"/>
        <v>76.204225352112672</v>
      </c>
      <c r="E144" s="93">
        <v>1.42</v>
      </c>
      <c r="F144" s="87">
        <v>77.209999999999994</v>
      </c>
      <c r="G144" s="87">
        <v>108.21</v>
      </c>
    </row>
    <row r="145" spans="1:7" s="84" customFormat="1" x14ac:dyDescent="0.25">
      <c r="A145" s="85" t="s">
        <v>467</v>
      </c>
      <c r="B145" s="86" t="s">
        <v>468</v>
      </c>
      <c r="C145" s="95">
        <f t="shared" si="8"/>
        <v>47.260563380281695</v>
      </c>
      <c r="D145" s="95">
        <f t="shared" si="9"/>
        <v>66.352112676056336</v>
      </c>
      <c r="E145" s="93">
        <v>1.42</v>
      </c>
      <c r="F145" s="87">
        <v>67.11</v>
      </c>
      <c r="G145" s="87">
        <v>94.22</v>
      </c>
    </row>
    <row r="146" spans="1:7" s="84" customFormat="1" x14ac:dyDescent="0.25">
      <c r="A146" s="85" t="s">
        <v>191</v>
      </c>
      <c r="B146" s="86" t="s">
        <v>190</v>
      </c>
      <c r="C146" s="95">
        <f t="shared" si="8"/>
        <v>32.471830985915496</v>
      </c>
      <c r="D146" s="95">
        <f t="shared" si="9"/>
        <v>40.929577464788736</v>
      </c>
      <c r="E146" s="93">
        <v>1.42</v>
      </c>
      <c r="F146" s="87">
        <v>46.11</v>
      </c>
      <c r="G146" s="87">
        <v>58.12</v>
      </c>
    </row>
    <row r="147" spans="1:7" s="84" customFormat="1" x14ac:dyDescent="0.25">
      <c r="A147" s="85" t="s">
        <v>193</v>
      </c>
      <c r="B147" s="86" t="s">
        <v>192</v>
      </c>
      <c r="C147" s="95">
        <f t="shared" si="8"/>
        <v>40.225352112676056</v>
      </c>
      <c r="D147" s="95">
        <f t="shared" si="9"/>
        <v>56.281690140845072</v>
      </c>
      <c r="E147" s="93">
        <v>1.42</v>
      </c>
      <c r="F147" s="87">
        <v>57.12</v>
      </c>
      <c r="G147" s="87">
        <v>79.92</v>
      </c>
    </row>
    <row r="148" spans="1:7" s="84" customFormat="1" x14ac:dyDescent="0.25">
      <c r="A148" s="85" t="s">
        <v>195</v>
      </c>
      <c r="B148" s="96" t="s">
        <v>194</v>
      </c>
      <c r="C148" s="95">
        <f t="shared" si="8"/>
        <v>19.161971830985916</v>
      </c>
      <c r="D148" s="95">
        <f t="shared" si="9"/>
        <v>25.894366197183103</v>
      </c>
      <c r="E148" s="93">
        <v>1.42</v>
      </c>
      <c r="F148" s="87">
        <v>27.21</v>
      </c>
      <c r="G148" s="87">
        <v>36.770000000000003</v>
      </c>
    </row>
    <row r="149" spans="1:7" s="84" customFormat="1" x14ac:dyDescent="0.25">
      <c r="A149" s="85" t="s">
        <v>197</v>
      </c>
      <c r="B149" s="96" t="s">
        <v>196</v>
      </c>
      <c r="C149" s="95">
        <f t="shared" si="8"/>
        <v>18.077464788732396</v>
      </c>
      <c r="D149" s="95">
        <f t="shared" si="9"/>
        <v>21.964788732394368</v>
      </c>
      <c r="E149" s="93">
        <v>1.42</v>
      </c>
      <c r="F149" s="87">
        <v>25.67</v>
      </c>
      <c r="G149" s="87">
        <v>31.19</v>
      </c>
    </row>
    <row r="150" spans="1:7" s="84" customFormat="1" x14ac:dyDescent="0.25">
      <c r="A150" s="85" t="s">
        <v>199</v>
      </c>
      <c r="B150" s="86" t="s">
        <v>198</v>
      </c>
      <c r="C150" s="95">
        <f t="shared" si="8"/>
        <v>52.260563380281688</v>
      </c>
      <c r="D150" s="95">
        <f t="shared" si="9"/>
        <v>71.964788732394368</v>
      </c>
      <c r="E150" s="93">
        <v>1.42</v>
      </c>
      <c r="F150" s="87">
        <v>74.209999999999994</v>
      </c>
      <c r="G150" s="87">
        <v>102.19</v>
      </c>
    </row>
    <row r="151" spans="1:7" s="84" customFormat="1" x14ac:dyDescent="0.25">
      <c r="A151" s="85" t="s">
        <v>201</v>
      </c>
      <c r="B151" s="96" t="s">
        <v>200</v>
      </c>
      <c r="C151" s="95">
        <f t="shared" si="8"/>
        <v>26.838028169014084</v>
      </c>
      <c r="D151" s="95">
        <f t="shared" si="9"/>
        <v>36.70422535211268</v>
      </c>
      <c r="E151" s="93">
        <v>1.42</v>
      </c>
      <c r="F151" s="87">
        <v>38.11</v>
      </c>
      <c r="G151" s="87">
        <v>52.12</v>
      </c>
    </row>
    <row r="152" spans="1:7" s="84" customFormat="1" x14ac:dyDescent="0.25">
      <c r="A152" s="85" t="s">
        <v>203</v>
      </c>
      <c r="B152" s="96" t="s">
        <v>202</v>
      </c>
      <c r="C152" s="95">
        <f t="shared" si="8"/>
        <v>52.316901408450711</v>
      </c>
      <c r="D152" s="95">
        <f t="shared" si="9"/>
        <v>74.260563380281695</v>
      </c>
      <c r="E152" s="93">
        <v>1.42</v>
      </c>
      <c r="F152" s="87">
        <v>74.290000000000006</v>
      </c>
      <c r="G152" s="87">
        <v>105.45</v>
      </c>
    </row>
    <row r="153" spans="1:7" s="84" customFormat="1" x14ac:dyDescent="0.25">
      <c r="A153" s="85" t="s">
        <v>205</v>
      </c>
      <c r="B153" s="96" t="s">
        <v>204</v>
      </c>
      <c r="C153" s="95">
        <f t="shared" si="8"/>
        <v>52.190140845070424</v>
      </c>
      <c r="D153" s="95">
        <f t="shared" si="9"/>
        <v>73.711267605633807</v>
      </c>
      <c r="E153" s="93">
        <v>1.42</v>
      </c>
      <c r="F153" s="87">
        <v>74.11</v>
      </c>
      <c r="G153" s="87">
        <v>104.67</v>
      </c>
    </row>
    <row r="154" spans="1:7" s="84" customFormat="1" x14ac:dyDescent="0.25">
      <c r="A154" s="85" t="s">
        <v>207</v>
      </c>
      <c r="B154" s="96" t="s">
        <v>206</v>
      </c>
      <c r="C154" s="95">
        <f t="shared" si="8"/>
        <v>32.866197183098592</v>
      </c>
      <c r="D154" s="95">
        <f t="shared" si="9"/>
        <v>46.232394366197191</v>
      </c>
      <c r="E154" s="93">
        <v>1.42</v>
      </c>
      <c r="F154" s="87">
        <v>46.67</v>
      </c>
      <c r="G154" s="87">
        <v>65.650000000000006</v>
      </c>
    </row>
    <row r="155" spans="1:7" s="84" customFormat="1" x14ac:dyDescent="0.25">
      <c r="A155" s="85" t="s">
        <v>209</v>
      </c>
      <c r="B155" s="96" t="s">
        <v>208</v>
      </c>
      <c r="C155" s="95">
        <f t="shared" si="8"/>
        <v>21.070422535211272</v>
      </c>
      <c r="D155" s="95">
        <f t="shared" si="9"/>
        <v>26.211267605633804</v>
      </c>
      <c r="E155" s="93">
        <v>1.42</v>
      </c>
      <c r="F155" s="87">
        <v>29.92</v>
      </c>
      <c r="G155" s="87">
        <v>37.22</v>
      </c>
    </row>
    <row r="156" spans="1:7" s="84" customFormat="1" x14ac:dyDescent="0.25">
      <c r="A156" s="85" t="s">
        <v>211</v>
      </c>
      <c r="B156" s="96" t="s">
        <v>210</v>
      </c>
      <c r="C156" s="95">
        <f t="shared" si="8"/>
        <v>28.1056338028169</v>
      </c>
      <c r="D156" s="95">
        <f t="shared" si="9"/>
        <v>48.669014084507047</v>
      </c>
      <c r="E156" s="93">
        <v>1.42</v>
      </c>
      <c r="F156" s="87">
        <v>39.909999999999997</v>
      </c>
      <c r="G156" s="87">
        <v>69.11</v>
      </c>
    </row>
    <row r="157" spans="1:7" s="84" customFormat="1" x14ac:dyDescent="0.25">
      <c r="A157" s="85" t="s">
        <v>213</v>
      </c>
      <c r="B157" s="86" t="s">
        <v>212</v>
      </c>
      <c r="C157" s="95">
        <f t="shared" si="8"/>
        <v>45.225352112676056</v>
      </c>
      <c r="D157" s="95">
        <f t="shared" si="9"/>
        <v>68.387323943661968</v>
      </c>
      <c r="E157" s="93">
        <v>1.42</v>
      </c>
      <c r="F157" s="87">
        <v>64.22</v>
      </c>
      <c r="G157" s="87">
        <v>97.11</v>
      </c>
    </row>
    <row r="158" spans="1:7" s="84" customFormat="1" x14ac:dyDescent="0.25">
      <c r="A158" s="85" t="s">
        <v>215</v>
      </c>
      <c r="B158" s="86" t="s">
        <v>214</v>
      </c>
      <c r="C158" s="95">
        <f t="shared" si="8"/>
        <v>59.302816901408448</v>
      </c>
      <c r="D158" s="95">
        <f t="shared" si="9"/>
        <v>80.366197183098592</v>
      </c>
      <c r="E158" s="93">
        <v>1.42</v>
      </c>
      <c r="F158" s="87">
        <v>84.21</v>
      </c>
      <c r="G158" s="87">
        <v>114.12</v>
      </c>
    </row>
    <row r="159" spans="1:7" s="84" customFormat="1" x14ac:dyDescent="0.25">
      <c r="A159" s="85" t="s">
        <v>217</v>
      </c>
      <c r="B159" s="86" t="s">
        <v>216</v>
      </c>
      <c r="C159" s="95">
        <f t="shared" si="8"/>
        <v>26.20422535211268</v>
      </c>
      <c r="D159" s="95">
        <f t="shared" si="9"/>
        <v>29.077464788732396</v>
      </c>
      <c r="E159" s="93">
        <v>1.42</v>
      </c>
      <c r="F159" s="87">
        <v>37.21</v>
      </c>
      <c r="G159" s="87">
        <v>41.29</v>
      </c>
    </row>
    <row r="160" spans="1:7" s="84" customFormat="1" x14ac:dyDescent="0.25">
      <c r="A160" s="85" t="s">
        <v>219</v>
      </c>
      <c r="B160" s="86" t="s">
        <v>218</v>
      </c>
      <c r="C160" s="95">
        <f t="shared" si="8"/>
        <v>33.253521126760567</v>
      </c>
      <c r="D160" s="95">
        <f t="shared" si="9"/>
        <v>52.260563380281688</v>
      </c>
      <c r="E160" s="93">
        <v>1.42</v>
      </c>
      <c r="F160" s="87">
        <v>47.22</v>
      </c>
      <c r="G160" s="87">
        <v>74.209999999999994</v>
      </c>
    </row>
    <row r="161" spans="1:7" s="84" customFormat="1" x14ac:dyDescent="0.25">
      <c r="A161" s="85" t="s">
        <v>221</v>
      </c>
      <c r="B161" s="86" t="s">
        <v>220</v>
      </c>
      <c r="C161" s="95">
        <f t="shared" si="8"/>
        <v>21.908450704225352</v>
      </c>
      <c r="D161" s="95">
        <f t="shared" si="9"/>
        <v>26.838028169014084</v>
      </c>
      <c r="E161" s="93">
        <v>1.42</v>
      </c>
      <c r="F161" s="87">
        <v>31.11</v>
      </c>
      <c r="G161" s="87">
        <v>38.11</v>
      </c>
    </row>
    <row r="162" spans="1:7" s="84" customFormat="1" x14ac:dyDescent="0.25">
      <c r="A162" s="85" t="s">
        <v>223</v>
      </c>
      <c r="B162" s="86" t="s">
        <v>222</v>
      </c>
      <c r="C162" s="95">
        <f t="shared" si="8"/>
        <v>59.309859154929576</v>
      </c>
      <c r="D162" s="95">
        <f t="shared" si="9"/>
        <v>74.795774647887328</v>
      </c>
      <c r="E162" s="93">
        <v>1.42</v>
      </c>
      <c r="F162" s="87">
        <v>84.22</v>
      </c>
      <c r="G162" s="87">
        <v>106.21</v>
      </c>
    </row>
    <row r="163" spans="1:7" s="84" customFormat="1" x14ac:dyDescent="0.25">
      <c r="A163" s="85" t="s">
        <v>225</v>
      </c>
      <c r="B163" s="86" t="s">
        <v>224</v>
      </c>
      <c r="C163" s="95">
        <f t="shared" si="8"/>
        <v>47.338028169014088</v>
      </c>
      <c r="D163" s="95">
        <f t="shared" si="9"/>
        <v>66.345070422535215</v>
      </c>
      <c r="E163" s="93">
        <v>1.42</v>
      </c>
      <c r="F163" s="87">
        <v>67.22</v>
      </c>
      <c r="G163" s="87">
        <v>94.21</v>
      </c>
    </row>
    <row r="164" spans="1:7" s="84" customFormat="1" x14ac:dyDescent="0.25">
      <c r="A164" s="85" t="s">
        <v>227</v>
      </c>
      <c r="B164" s="86" t="s">
        <v>226</v>
      </c>
      <c r="C164" s="95">
        <f t="shared" si="8"/>
        <v>57.119718309859159</v>
      </c>
      <c r="D164" s="95">
        <f t="shared" si="9"/>
        <v>75.5</v>
      </c>
      <c r="E164" s="93">
        <v>1.42</v>
      </c>
      <c r="F164" s="87">
        <v>81.11</v>
      </c>
      <c r="G164" s="87">
        <v>107.21</v>
      </c>
    </row>
    <row r="165" spans="1:7" s="84" customFormat="1" x14ac:dyDescent="0.25">
      <c r="A165" s="85" t="s">
        <v>229</v>
      </c>
      <c r="B165" s="86" t="s">
        <v>228</v>
      </c>
      <c r="C165" s="95">
        <f t="shared" si="8"/>
        <v>57.20422535211268</v>
      </c>
      <c r="D165" s="95">
        <f t="shared" si="9"/>
        <v>75.908450704225359</v>
      </c>
      <c r="E165" s="93">
        <v>1.42</v>
      </c>
      <c r="F165" s="87">
        <v>81.23</v>
      </c>
      <c r="G165" s="87">
        <v>107.79</v>
      </c>
    </row>
    <row r="166" spans="1:7" s="84" customFormat="1" x14ac:dyDescent="0.25">
      <c r="A166" s="85" t="s">
        <v>231</v>
      </c>
      <c r="B166" s="86" t="s">
        <v>230</v>
      </c>
      <c r="C166" s="95">
        <f t="shared" si="8"/>
        <v>61.352112676056343</v>
      </c>
      <c r="D166" s="95">
        <f t="shared" si="9"/>
        <v>80.485915492957758</v>
      </c>
      <c r="E166" s="93">
        <v>1.42</v>
      </c>
      <c r="F166" s="87">
        <v>87.12</v>
      </c>
      <c r="G166" s="87">
        <v>114.29</v>
      </c>
    </row>
    <row r="167" spans="1:7" s="84" customFormat="1" x14ac:dyDescent="0.25">
      <c r="A167" s="85" t="s">
        <v>233</v>
      </c>
      <c r="B167" s="86" t="s">
        <v>232</v>
      </c>
      <c r="C167" s="95">
        <f t="shared" si="8"/>
        <v>31.302816901408455</v>
      </c>
      <c r="D167" s="95">
        <f t="shared" si="9"/>
        <v>47.267605633802823</v>
      </c>
      <c r="E167" s="93">
        <v>1.42</v>
      </c>
      <c r="F167" s="87">
        <v>44.45</v>
      </c>
      <c r="G167" s="87">
        <v>67.12</v>
      </c>
    </row>
    <row r="168" spans="1:7" s="84" customFormat="1" x14ac:dyDescent="0.25">
      <c r="A168" s="85" t="s">
        <v>235</v>
      </c>
      <c r="B168" s="86" t="s">
        <v>234</v>
      </c>
      <c r="C168" s="95">
        <f t="shared" si="8"/>
        <v>47.338028169014088</v>
      </c>
      <c r="D168" s="95">
        <f t="shared" si="9"/>
        <v>66.345070422535215</v>
      </c>
      <c r="E168" s="93">
        <v>1.42</v>
      </c>
      <c r="F168" s="87">
        <v>67.22</v>
      </c>
      <c r="G168" s="87">
        <v>94.21</v>
      </c>
    </row>
    <row r="169" spans="1:7" s="84" customFormat="1" x14ac:dyDescent="0.25">
      <c r="A169" s="85" t="s">
        <v>237</v>
      </c>
      <c r="B169" s="86" t="s">
        <v>236</v>
      </c>
      <c r="C169" s="95">
        <f t="shared" si="8"/>
        <v>48.725352112676056</v>
      </c>
      <c r="D169" s="95">
        <f t="shared" si="9"/>
        <v>70.345070422535215</v>
      </c>
      <c r="E169" s="93">
        <v>1.42</v>
      </c>
      <c r="F169" s="87">
        <v>69.19</v>
      </c>
      <c r="G169" s="87">
        <v>99.89</v>
      </c>
    </row>
    <row r="170" spans="1:7" s="84" customFormat="1" x14ac:dyDescent="0.25">
      <c r="A170" s="85" t="s">
        <v>239</v>
      </c>
      <c r="B170" s="97" t="s">
        <v>238</v>
      </c>
      <c r="C170" s="95">
        <f t="shared" si="8"/>
        <v>33.929577464788736</v>
      </c>
      <c r="D170" s="95">
        <f t="shared" si="9"/>
        <v>47.260563380281695</v>
      </c>
      <c r="E170" s="93">
        <v>1.42</v>
      </c>
      <c r="F170" s="87">
        <v>48.18</v>
      </c>
      <c r="G170" s="87">
        <v>67.11</v>
      </c>
    </row>
    <row r="171" spans="1:7" s="84" customFormat="1" x14ac:dyDescent="0.25">
      <c r="A171" s="85" t="s">
        <v>241</v>
      </c>
      <c r="B171" s="97" t="s">
        <v>240</v>
      </c>
      <c r="C171" s="95">
        <f t="shared" si="8"/>
        <v>56.274647887323944</v>
      </c>
      <c r="D171" s="95">
        <f t="shared" si="9"/>
        <v>71.985915492957744</v>
      </c>
      <c r="E171" s="93">
        <v>1.42</v>
      </c>
      <c r="F171" s="87">
        <v>79.91</v>
      </c>
      <c r="G171" s="87">
        <v>102.22</v>
      </c>
    </row>
    <row r="172" spans="1:7" s="84" customFormat="1" x14ac:dyDescent="0.25">
      <c r="A172" s="85" t="s">
        <v>243</v>
      </c>
      <c r="B172" s="97" t="s">
        <v>242</v>
      </c>
      <c r="C172" s="95">
        <f t="shared" si="8"/>
        <v>47.260563380281695</v>
      </c>
      <c r="D172" s="95">
        <f t="shared" si="9"/>
        <v>69.866197183098592</v>
      </c>
      <c r="E172" s="93">
        <v>1.42</v>
      </c>
      <c r="F172" s="87">
        <v>67.11</v>
      </c>
      <c r="G172" s="87">
        <v>99.21</v>
      </c>
    </row>
    <row r="173" spans="1:7" s="84" customFormat="1" x14ac:dyDescent="0.25">
      <c r="A173" s="85" t="s">
        <v>245</v>
      </c>
      <c r="B173" s="86" t="s">
        <v>244</v>
      </c>
      <c r="C173" s="95">
        <f t="shared" si="8"/>
        <v>34.429577464788736</v>
      </c>
      <c r="D173" s="95">
        <f t="shared" si="9"/>
        <v>54.140845070422536</v>
      </c>
      <c r="E173" s="93">
        <v>1.42</v>
      </c>
      <c r="F173" s="87">
        <v>48.89</v>
      </c>
      <c r="G173" s="87">
        <v>76.88</v>
      </c>
    </row>
    <row r="174" spans="1:7" s="84" customFormat="1" x14ac:dyDescent="0.25">
      <c r="A174" s="85" t="s">
        <v>247</v>
      </c>
      <c r="B174" s="86" t="s">
        <v>246</v>
      </c>
      <c r="C174" s="95">
        <f t="shared" si="8"/>
        <v>25.035211267605632</v>
      </c>
      <c r="D174" s="95">
        <f t="shared" si="9"/>
        <v>32.54225352112676</v>
      </c>
      <c r="E174" s="93">
        <v>1.42</v>
      </c>
      <c r="F174" s="87">
        <v>35.549999999999997</v>
      </c>
      <c r="G174" s="87">
        <v>46.21</v>
      </c>
    </row>
    <row r="175" spans="1:7" s="84" customFormat="1" x14ac:dyDescent="0.25">
      <c r="A175" s="85" t="s">
        <v>249</v>
      </c>
      <c r="B175" s="86" t="s">
        <v>248</v>
      </c>
      <c r="C175" s="95">
        <f t="shared" si="8"/>
        <v>33.24647887323944</v>
      </c>
      <c r="D175" s="95">
        <f t="shared" si="9"/>
        <v>48.739436619718305</v>
      </c>
      <c r="E175" s="93">
        <v>1.42</v>
      </c>
      <c r="F175" s="87">
        <v>47.21</v>
      </c>
      <c r="G175" s="87">
        <v>69.209999999999994</v>
      </c>
    </row>
    <row r="176" spans="1:7" s="84" customFormat="1" x14ac:dyDescent="0.25">
      <c r="A176" s="85" t="s">
        <v>251</v>
      </c>
      <c r="B176" s="86" t="s">
        <v>250</v>
      </c>
      <c r="C176" s="95">
        <f t="shared" si="8"/>
        <v>46.950704225352119</v>
      </c>
      <c r="D176" s="95">
        <f t="shared" si="9"/>
        <v>59.316901408450711</v>
      </c>
      <c r="E176" s="93">
        <v>1.42</v>
      </c>
      <c r="F176" s="87">
        <v>66.67</v>
      </c>
      <c r="G176" s="87">
        <v>84.23</v>
      </c>
    </row>
    <row r="177" spans="1:7" s="84" customFormat="1" x14ac:dyDescent="0.25">
      <c r="A177" s="85" t="s">
        <v>253</v>
      </c>
      <c r="B177" s="86" t="s">
        <v>252</v>
      </c>
      <c r="C177" s="95">
        <f t="shared" si="8"/>
        <v>33.647887323943664</v>
      </c>
      <c r="D177" s="95">
        <f t="shared" si="9"/>
        <v>50.859154929577464</v>
      </c>
      <c r="E177" s="93">
        <v>1.42</v>
      </c>
      <c r="F177" s="87">
        <v>47.78</v>
      </c>
      <c r="G177" s="87">
        <v>72.22</v>
      </c>
    </row>
    <row r="178" spans="1:7" s="84" customFormat="1" x14ac:dyDescent="0.25">
      <c r="A178" s="85" t="s">
        <v>255</v>
      </c>
      <c r="B178" s="86" t="s">
        <v>254</v>
      </c>
      <c r="C178" s="95">
        <f t="shared" si="8"/>
        <v>31.133802816901412</v>
      </c>
      <c r="D178" s="95">
        <f t="shared" si="9"/>
        <v>41.866197183098599</v>
      </c>
      <c r="E178" s="93">
        <v>1.42</v>
      </c>
      <c r="F178" s="87">
        <v>44.21</v>
      </c>
      <c r="G178" s="87">
        <v>59.45</v>
      </c>
    </row>
    <row r="179" spans="1:7" s="84" customFormat="1" x14ac:dyDescent="0.25">
      <c r="A179" s="85" t="s">
        <v>257</v>
      </c>
      <c r="B179" s="86" t="s">
        <v>256</v>
      </c>
      <c r="C179" s="95">
        <f t="shared" si="8"/>
        <v>45.225352112676056</v>
      </c>
      <c r="D179" s="95">
        <f t="shared" si="9"/>
        <v>71.985915492957744</v>
      </c>
      <c r="E179" s="93">
        <v>1.42</v>
      </c>
      <c r="F179" s="87">
        <v>64.22</v>
      </c>
      <c r="G179" s="87">
        <v>102.22</v>
      </c>
    </row>
    <row r="180" spans="1:7" s="84" customFormat="1" x14ac:dyDescent="0.25">
      <c r="A180" s="85" t="s">
        <v>259</v>
      </c>
      <c r="B180" s="86" t="s">
        <v>258</v>
      </c>
      <c r="C180" s="95">
        <f t="shared" si="8"/>
        <v>20.570422535211268</v>
      </c>
      <c r="D180" s="95">
        <f t="shared" si="9"/>
        <v>25.43661971830986</v>
      </c>
      <c r="E180" s="93">
        <v>1.42</v>
      </c>
      <c r="F180" s="87">
        <v>29.21</v>
      </c>
      <c r="G180" s="87">
        <v>36.119999999999997</v>
      </c>
    </row>
    <row r="181" spans="1:7" s="84" customFormat="1" x14ac:dyDescent="0.25">
      <c r="A181" s="85" t="s">
        <v>261</v>
      </c>
      <c r="B181" s="86" t="s">
        <v>260</v>
      </c>
      <c r="C181" s="95">
        <f t="shared" si="8"/>
        <v>38.183098591549296</v>
      </c>
      <c r="D181" s="95">
        <f t="shared" si="9"/>
        <v>48.74647887323944</v>
      </c>
      <c r="E181" s="93">
        <v>1.42</v>
      </c>
      <c r="F181" s="87">
        <v>54.22</v>
      </c>
      <c r="G181" s="87">
        <v>69.22</v>
      </c>
    </row>
    <row r="182" spans="1:7" s="84" customFormat="1" x14ac:dyDescent="0.25">
      <c r="A182" s="85" t="s">
        <v>263</v>
      </c>
      <c r="B182" s="86" t="s">
        <v>262</v>
      </c>
      <c r="C182" s="95">
        <f t="shared" si="8"/>
        <v>28.950704225352112</v>
      </c>
      <c r="D182" s="95">
        <f t="shared" si="9"/>
        <v>40.225352112676056</v>
      </c>
      <c r="E182" s="93">
        <v>1.42</v>
      </c>
      <c r="F182" s="87">
        <v>41.11</v>
      </c>
      <c r="G182" s="87">
        <v>57.12</v>
      </c>
    </row>
    <row r="183" spans="1:7" s="84" customFormat="1" x14ac:dyDescent="0.25">
      <c r="A183" s="85" t="s">
        <v>265</v>
      </c>
      <c r="B183" s="86" t="s">
        <v>264</v>
      </c>
      <c r="C183" s="95">
        <f t="shared" si="8"/>
        <v>31.133802816901412</v>
      </c>
      <c r="D183" s="95">
        <f t="shared" si="9"/>
        <v>43.105633802816904</v>
      </c>
      <c r="E183" s="93">
        <v>1.42</v>
      </c>
      <c r="F183" s="87">
        <v>44.21</v>
      </c>
      <c r="G183" s="87">
        <v>61.21</v>
      </c>
    </row>
    <row r="184" spans="1:7" s="84" customFormat="1" x14ac:dyDescent="0.25">
      <c r="A184" s="85" t="s">
        <v>267</v>
      </c>
      <c r="B184" s="86" t="s">
        <v>266</v>
      </c>
      <c r="C184" s="95">
        <f t="shared" si="8"/>
        <v>52.190140845070424</v>
      </c>
      <c r="D184" s="95">
        <f t="shared" si="9"/>
        <v>65.323943661971839</v>
      </c>
      <c r="E184" s="93">
        <v>1.42</v>
      </c>
      <c r="F184" s="87">
        <v>74.11</v>
      </c>
      <c r="G184" s="87">
        <v>92.76</v>
      </c>
    </row>
    <row r="185" spans="1:7" s="84" customFormat="1" x14ac:dyDescent="0.25">
      <c r="A185" s="85" t="s">
        <v>354</v>
      </c>
      <c r="B185" s="86" t="s">
        <v>268</v>
      </c>
      <c r="C185" s="95">
        <f t="shared" si="8"/>
        <v>31.133802816901412</v>
      </c>
      <c r="D185" s="95">
        <f t="shared" si="9"/>
        <v>43.105633802816904</v>
      </c>
      <c r="E185" s="93">
        <v>1.42</v>
      </c>
      <c r="F185" s="87">
        <v>44.21</v>
      </c>
      <c r="G185" s="87">
        <v>61.21</v>
      </c>
    </row>
    <row r="186" spans="1:7" s="84" customFormat="1" x14ac:dyDescent="0.25">
      <c r="A186" s="98" t="s">
        <v>269</v>
      </c>
      <c r="B186" s="99"/>
      <c r="C186" s="99"/>
      <c r="D186" s="99"/>
      <c r="E186" s="99"/>
      <c r="F186" s="99"/>
      <c r="G186" s="100"/>
    </row>
    <row r="187" spans="1:7" s="84" customFormat="1" x14ac:dyDescent="0.25">
      <c r="A187" s="85" t="s">
        <v>270</v>
      </c>
      <c r="B187" s="89" t="s">
        <v>271</v>
      </c>
      <c r="C187" s="95">
        <f>F187/E187</f>
        <v>24.02112676056338</v>
      </c>
      <c r="D187" s="95">
        <f>G187/E187</f>
        <v>26.91549295774648</v>
      </c>
      <c r="E187" s="93">
        <v>1.42</v>
      </c>
      <c r="F187" s="87">
        <v>34.11</v>
      </c>
      <c r="G187" s="87">
        <v>38.22</v>
      </c>
    </row>
    <row r="188" spans="1:7" s="84" customFormat="1" x14ac:dyDescent="0.25">
      <c r="A188" s="85" t="s">
        <v>272</v>
      </c>
      <c r="B188" s="89" t="s">
        <v>273</v>
      </c>
      <c r="C188" s="95">
        <f>F188/E188</f>
        <v>26.20422535211268</v>
      </c>
      <c r="D188" s="95">
        <f>G188/E188</f>
        <v>29.218309859154932</v>
      </c>
      <c r="E188" s="93">
        <v>1.42</v>
      </c>
      <c r="F188" s="87">
        <v>37.21</v>
      </c>
      <c r="G188" s="87">
        <v>41.49</v>
      </c>
    </row>
    <row r="189" spans="1:7" s="84" customFormat="1" x14ac:dyDescent="0.25">
      <c r="A189" s="85" t="s">
        <v>274</v>
      </c>
      <c r="B189" s="89" t="s">
        <v>275</v>
      </c>
      <c r="C189" s="95">
        <f>F189/E189</f>
        <v>29.028169014084508</v>
      </c>
      <c r="D189" s="95">
        <f>G189/E189</f>
        <v>36.985915492957751</v>
      </c>
      <c r="E189" s="93">
        <v>1.42</v>
      </c>
      <c r="F189" s="87">
        <v>41.22</v>
      </c>
      <c r="G189" s="87">
        <v>52.52</v>
      </c>
    </row>
    <row r="190" spans="1:7" s="84" customFormat="1" x14ac:dyDescent="0.25">
      <c r="A190" s="85" t="s">
        <v>276</v>
      </c>
      <c r="B190" s="89" t="s">
        <v>277</v>
      </c>
      <c r="C190" s="95">
        <f>F190/E190</f>
        <v>36.274647887323944</v>
      </c>
      <c r="D190" s="95">
        <f>G190/E190</f>
        <v>49.239436619718312</v>
      </c>
      <c r="E190" s="93">
        <v>1.42</v>
      </c>
      <c r="F190" s="87">
        <v>51.51</v>
      </c>
      <c r="G190" s="87">
        <v>69.92</v>
      </c>
    </row>
    <row r="191" spans="1:7" s="84" customFormat="1" x14ac:dyDescent="0.25">
      <c r="A191" s="98" t="s">
        <v>278</v>
      </c>
      <c r="B191" s="99"/>
      <c r="C191" s="99"/>
      <c r="D191" s="99"/>
      <c r="E191" s="99"/>
      <c r="F191" s="99"/>
      <c r="G191" s="100"/>
    </row>
    <row r="192" spans="1:7" s="84" customFormat="1" x14ac:dyDescent="0.25">
      <c r="A192" s="85" t="s">
        <v>469</v>
      </c>
      <c r="B192" s="86" t="s">
        <v>470</v>
      </c>
      <c r="C192" s="95">
        <f>F192/E192</f>
        <v>32.464788732394368</v>
      </c>
      <c r="D192" s="95">
        <f>G192/E192</f>
        <v>59.232394366197184</v>
      </c>
      <c r="E192" s="93">
        <v>1.42</v>
      </c>
      <c r="F192" s="87">
        <v>46.1</v>
      </c>
      <c r="G192" s="87">
        <v>84.11</v>
      </c>
    </row>
    <row r="193" spans="1:7" s="84" customFormat="1" x14ac:dyDescent="0.25">
      <c r="A193" s="85" t="s">
        <v>280</v>
      </c>
      <c r="B193" s="89" t="s">
        <v>279</v>
      </c>
      <c r="C193" s="95">
        <f t="shared" ref="C193:C234" si="10">F193/E193</f>
        <v>33.24647887323944</v>
      </c>
      <c r="D193" s="95">
        <f t="shared" ref="D193:D234" si="11">G193/E193</f>
        <v>60.647887323943671</v>
      </c>
      <c r="E193" s="93">
        <v>1.42</v>
      </c>
      <c r="F193" s="87">
        <v>47.21</v>
      </c>
      <c r="G193" s="87">
        <v>86.12</v>
      </c>
    </row>
    <row r="194" spans="1:7" s="84" customFormat="1" x14ac:dyDescent="0.25">
      <c r="A194" s="85" t="s">
        <v>282</v>
      </c>
      <c r="B194" s="89" t="s">
        <v>281</v>
      </c>
      <c r="C194" s="95">
        <f t="shared" si="10"/>
        <v>26.20422535211268</v>
      </c>
      <c r="D194" s="95">
        <f t="shared" si="11"/>
        <v>38.105633802816904</v>
      </c>
      <c r="E194" s="93">
        <v>1.42</v>
      </c>
      <c r="F194" s="87">
        <v>37.21</v>
      </c>
      <c r="G194" s="87">
        <v>54.11</v>
      </c>
    </row>
    <row r="195" spans="1:7" s="84" customFormat="1" x14ac:dyDescent="0.25">
      <c r="A195" s="85" t="s">
        <v>284</v>
      </c>
      <c r="B195" s="89" t="s">
        <v>283</v>
      </c>
      <c r="C195" s="95">
        <f t="shared" si="10"/>
        <v>26.20422535211268</v>
      </c>
      <c r="D195" s="95">
        <f t="shared" si="11"/>
        <v>34</v>
      </c>
      <c r="E195" s="93">
        <v>1.42</v>
      </c>
      <c r="F195" s="87">
        <v>37.21</v>
      </c>
      <c r="G195" s="87">
        <v>48.28</v>
      </c>
    </row>
    <row r="196" spans="1:7" s="84" customFormat="1" x14ac:dyDescent="0.25">
      <c r="A196" s="85" t="s">
        <v>286</v>
      </c>
      <c r="B196" s="89" t="s">
        <v>285</v>
      </c>
      <c r="C196" s="95">
        <f t="shared" si="10"/>
        <v>26.20422535211268</v>
      </c>
      <c r="D196" s="95">
        <f t="shared" si="11"/>
        <v>34</v>
      </c>
      <c r="E196" s="93">
        <v>1.42</v>
      </c>
      <c r="F196" s="87">
        <v>37.21</v>
      </c>
      <c r="G196" s="87">
        <v>48.28</v>
      </c>
    </row>
    <row r="197" spans="1:7" s="84" customFormat="1" x14ac:dyDescent="0.25">
      <c r="A197" s="85" t="s">
        <v>288</v>
      </c>
      <c r="B197" s="89" t="s">
        <v>287</v>
      </c>
      <c r="C197" s="95">
        <f t="shared" si="10"/>
        <v>28.1056338028169</v>
      </c>
      <c r="D197" s="95">
        <f t="shared" si="11"/>
        <v>32.54225352112676</v>
      </c>
      <c r="E197" s="93">
        <v>1.42</v>
      </c>
      <c r="F197" s="87">
        <v>39.909999999999997</v>
      </c>
      <c r="G197" s="87">
        <v>46.21</v>
      </c>
    </row>
    <row r="198" spans="1:7" s="84" customFormat="1" x14ac:dyDescent="0.25">
      <c r="A198" s="85" t="s">
        <v>290</v>
      </c>
      <c r="B198" s="89" t="s">
        <v>289</v>
      </c>
      <c r="C198" s="95">
        <f t="shared" si="10"/>
        <v>31.140845070422536</v>
      </c>
      <c r="D198" s="95">
        <f t="shared" si="11"/>
        <v>36.767605633802816</v>
      </c>
      <c r="E198" s="93">
        <v>1.42</v>
      </c>
      <c r="F198" s="87">
        <v>44.22</v>
      </c>
      <c r="G198" s="87">
        <v>52.21</v>
      </c>
    </row>
    <row r="199" spans="1:7" s="84" customFormat="1" x14ac:dyDescent="0.25">
      <c r="A199" s="85" t="s">
        <v>471</v>
      </c>
      <c r="B199" s="89" t="s">
        <v>472</v>
      </c>
      <c r="C199" s="95">
        <f t="shared" si="10"/>
        <v>47.338028169014088</v>
      </c>
      <c r="D199" s="95">
        <f t="shared" si="11"/>
        <v>66.66901408450704</v>
      </c>
      <c r="E199" s="93">
        <v>1.42</v>
      </c>
      <c r="F199" s="87">
        <v>67.22</v>
      </c>
      <c r="G199" s="87">
        <v>94.67</v>
      </c>
    </row>
    <row r="200" spans="1:7" s="84" customFormat="1" x14ac:dyDescent="0.25">
      <c r="A200" s="85" t="s">
        <v>473</v>
      </c>
      <c r="B200" s="89" t="s">
        <v>283</v>
      </c>
      <c r="C200" s="95">
        <f t="shared" si="10"/>
        <v>26.20422535211268</v>
      </c>
      <c r="D200" s="95">
        <f t="shared" si="11"/>
        <v>34</v>
      </c>
      <c r="E200" s="93">
        <v>1.42</v>
      </c>
      <c r="F200" s="87">
        <v>37.21</v>
      </c>
      <c r="G200" s="87">
        <v>48.28</v>
      </c>
    </row>
    <row r="201" spans="1:7" s="84" customFormat="1" x14ac:dyDescent="0.25">
      <c r="A201" s="85" t="s">
        <v>474</v>
      </c>
      <c r="B201" s="89" t="s">
        <v>475</v>
      </c>
      <c r="C201" s="95">
        <f t="shared" si="10"/>
        <v>36.274647887323944</v>
      </c>
      <c r="D201" s="95">
        <f t="shared" si="11"/>
        <v>49.239436619718312</v>
      </c>
      <c r="E201" s="93">
        <v>1.42</v>
      </c>
      <c r="F201" s="87">
        <v>51.51</v>
      </c>
      <c r="G201" s="87">
        <v>69.92</v>
      </c>
    </row>
    <row r="202" spans="1:7" s="84" customFormat="1" x14ac:dyDescent="0.25">
      <c r="A202" s="85" t="s">
        <v>295</v>
      </c>
      <c r="B202" s="89" t="s">
        <v>291</v>
      </c>
      <c r="C202" s="95">
        <f t="shared" si="10"/>
        <v>57.119718309859159</v>
      </c>
      <c r="D202" s="95">
        <f t="shared" si="11"/>
        <v>74.41549295774648</v>
      </c>
      <c r="E202" s="93">
        <v>1.42</v>
      </c>
      <c r="F202" s="87">
        <v>81.11</v>
      </c>
      <c r="G202" s="87">
        <v>105.67</v>
      </c>
    </row>
    <row r="203" spans="1:7" s="84" customFormat="1" x14ac:dyDescent="0.25">
      <c r="A203" s="85" t="s">
        <v>297</v>
      </c>
      <c r="B203" s="89" t="s">
        <v>292</v>
      </c>
      <c r="C203" s="95">
        <f t="shared" si="10"/>
        <v>34.352112676056343</v>
      </c>
      <c r="D203" s="95">
        <f t="shared" si="11"/>
        <v>41.394366197183103</v>
      </c>
      <c r="E203" s="93">
        <v>1.42</v>
      </c>
      <c r="F203" s="87">
        <v>48.78</v>
      </c>
      <c r="G203" s="87">
        <v>58.78</v>
      </c>
    </row>
    <row r="204" spans="1:7" s="84" customFormat="1" x14ac:dyDescent="0.25">
      <c r="A204" s="85" t="s">
        <v>299</v>
      </c>
      <c r="B204" s="89" t="s">
        <v>293</v>
      </c>
      <c r="C204" s="95">
        <f t="shared" si="10"/>
        <v>13.45774647887324</v>
      </c>
      <c r="D204" s="95">
        <f t="shared" si="11"/>
        <v>19.922535211267608</v>
      </c>
      <c r="E204" s="93">
        <v>1.42</v>
      </c>
      <c r="F204" s="87">
        <v>19.11</v>
      </c>
      <c r="G204" s="87">
        <v>28.29</v>
      </c>
    </row>
    <row r="205" spans="1:7" s="84" customFormat="1" x14ac:dyDescent="0.25">
      <c r="A205" s="85" t="s">
        <v>301</v>
      </c>
      <c r="B205" s="89" t="s">
        <v>294</v>
      </c>
      <c r="C205" s="95">
        <f t="shared" si="10"/>
        <v>28.1056338028169</v>
      </c>
      <c r="D205" s="95">
        <f t="shared" si="11"/>
        <v>35.147887323943664</v>
      </c>
      <c r="E205" s="93">
        <v>1.42</v>
      </c>
      <c r="F205" s="87">
        <v>39.909999999999997</v>
      </c>
      <c r="G205" s="87">
        <v>49.91</v>
      </c>
    </row>
    <row r="206" spans="1:7" s="84" customFormat="1" x14ac:dyDescent="0.25">
      <c r="A206" s="85" t="s">
        <v>303</v>
      </c>
      <c r="B206" s="89" t="s">
        <v>296</v>
      </c>
      <c r="C206" s="95">
        <f t="shared" si="10"/>
        <v>17.267605633802816</v>
      </c>
      <c r="D206" s="95">
        <f t="shared" si="11"/>
        <v>24.091549295774648</v>
      </c>
      <c r="E206" s="93">
        <v>1.42</v>
      </c>
      <c r="F206" s="87">
        <v>24.52</v>
      </c>
      <c r="G206" s="87">
        <v>34.21</v>
      </c>
    </row>
    <row r="207" spans="1:7" s="84" customFormat="1" x14ac:dyDescent="0.25">
      <c r="A207" s="85" t="s">
        <v>305</v>
      </c>
      <c r="B207" s="89" t="s">
        <v>298</v>
      </c>
      <c r="C207" s="95">
        <f t="shared" si="10"/>
        <v>20.577464788732396</v>
      </c>
      <c r="D207" s="95">
        <f t="shared" si="11"/>
        <v>25.823943661971832</v>
      </c>
      <c r="E207" s="93">
        <v>1.42</v>
      </c>
      <c r="F207" s="87">
        <v>29.22</v>
      </c>
      <c r="G207" s="87">
        <v>36.67</v>
      </c>
    </row>
    <row r="208" spans="1:7" s="84" customFormat="1" x14ac:dyDescent="0.25">
      <c r="A208" s="85" t="s">
        <v>307</v>
      </c>
      <c r="B208" s="89" t="s">
        <v>300</v>
      </c>
      <c r="C208" s="95">
        <f t="shared" si="10"/>
        <v>36.767605633802816</v>
      </c>
      <c r="D208" s="95">
        <f t="shared" si="11"/>
        <v>47.683098591549296</v>
      </c>
      <c r="E208" s="93">
        <v>1.42</v>
      </c>
      <c r="F208" s="87">
        <v>52.21</v>
      </c>
      <c r="G208" s="87">
        <v>67.709999999999994</v>
      </c>
    </row>
    <row r="209" spans="1:7" s="84" customFormat="1" x14ac:dyDescent="0.25">
      <c r="A209" s="85" t="s">
        <v>309</v>
      </c>
      <c r="B209" s="89" t="s">
        <v>302</v>
      </c>
      <c r="C209" s="95">
        <f t="shared" si="10"/>
        <v>31.063380281690144</v>
      </c>
      <c r="D209" s="95">
        <f t="shared" si="11"/>
        <v>38.105633802816904</v>
      </c>
      <c r="E209" s="93">
        <v>1.42</v>
      </c>
      <c r="F209" s="87">
        <v>44.11</v>
      </c>
      <c r="G209" s="87">
        <v>54.11</v>
      </c>
    </row>
    <row r="210" spans="1:7" s="84" customFormat="1" x14ac:dyDescent="0.25">
      <c r="A210" s="85" t="s">
        <v>311</v>
      </c>
      <c r="B210" s="89" t="s">
        <v>304</v>
      </c>
      <c r="C210" s="95">
        <f t="shared" si="10"/>
        <v>23.401408450704224</v>
      </c>
      <c r="D210" s="95">
        <f t="shared" si="11"/>
        <v>30.443661971830984</v>
      </c>
      <c r="E210" s="93">
        <v>1.42</v>
      </c>
      <c r="F210" s="87">
        <v>33.229999999999997</v>
      </c>
      <c r="G210" s="87">
        <v>43.23</v>
      </c>
    </row>
    <row r="211" spans="1:7" s="84" customFormat="1" x14ac:dyDescent="0.25">
      <c r="A211" s="85" t="s">
        <v>313</v>
      </c>
      <c r="B211" s="89" t="s">
        <v>306</v>
      </c>
      <c r="C211" s="95">
        <f t="shared" si="10"/>
        <v>19.556338028169016</v>
      </c>
      <c r="D211" s="95">
        <f t="shared" si="11"/>
        <v>26.556338028169016</v>
      </c>
      <c r="E211" s="93">
        <v>1.42</v>
      </c>
      <c r="F211" s="87">
        <v>27.77</v>
      </c>
      <c r="G211" s="87">
        <v>37.71</v>
      </c>
    </row>
    <row r="212" spans="1:7" s="84" customFormat="1" x14ac:dyDescent="0.25">
      <c r="A212" s="85" t="s">
        <v>314</v>
      </c>
      <c r="B212" s="89" t="s">
        <v>308</v>
      </c>
      <c r="C212" s="95">
        <f t="shared" si="10"/>
        <v>17.218309859154928</v>
      </c>
      <c r="D212" s="95">
        <f t="shared" si="11"/>
        <v>19.514084507042256</v>
      </c>
      <c r="E212" s="93">
        <v>1.42</v>
      </c>
      <c r="F212" s="87">
        <v>24.45</v>
      </c>
      <c r="G212" s="87">
        <v>27.71</v>
      </c>
    </row>
    <row r="213" spans="1:7" s="84" customFormat="1" x14ac:dyDescent="0.25">
      <c r="A213" s="85" t="s">
        <v>316</v>
      </c>
      <c r="B213" s="89" t="s">
        <v>310</v>
      </c>
      <c r="C213" s="95">
        <f t="shared" si="10"/>
        <v>18.37323943661972</v>
      </c>
      <c r="D213" s="95">
        <f t="shared" si="11"/>
        <v>21.063380281690144</v>
      </c>
      <c r="E213" s="93">
        <v>1.42</v>
      </c>
      <c r="F213" s="87">
        <v>26.09</v>
      </c>
      <c r="G213" s="87">
        <v>29.91</v>
      </c>
    </row>
    <row r="214" spans="1:7" s="84" customFormat="1" x14ac:dyDescent="0.25">
      <c r="A214" s="85" t="s">
        <v>318</v>
      </c>
      <c r="B214" s="89" t="s">
        <v>312</v>
      </c>
      <c r="C214" s="95">
        <f t="shared" si="10"/>
        <v>20.619718309859156</v>
      </c>
      <c r="D214" s="95">
        <f t="shared" si="11"/>
        <v>26.605633802816904</v>
      </c>
      <c r="E214" s="93">
        <v>1.42</v>
      </c>
      <c r="F214" s="87">
        <v>29.28</v>
      </c>
      <c r="G214" s="87">
        <v>37.78</v>
      </c>
    </row>
    <row r="215" spans="1:7" s="84" customFormat="1" x14ac:dyDescent="0.25">
      <c r="A215" s="85" t="s">
        <v>476</v>
      </c>
      <c r="B215" s="89" t="s">
        <v>477</v>
      </c>
      <c r="C215" s="95">
        <f t="shared" si="10"/>
        <v>36.464788732394368</v>
      </c>
      <c r="D215" s="95">
        <f t="shared" si="11"/>
        <v>48.436619718309863</v>
      </c>
      <c r="E215" s="93">
        <v>1.42</v>
      </c>
      <c r="F215" s="87">
        <v>51.78</v>
      </c>
      <c r="G215" s="87">
        <v>68.78</v>
      </c>
    </row>
    <row r="216" spans="1:7" s="84" customFormat="1" x14ac:dyDescent="0.25">
      <c r="A216" s="85" t="s">
        <v>321</v>
      </c>
      <c r="B216" s="89" t="s">
        <v>315</v>
      </c>
      <c r="C216" s="95">
        <f t="shared" si="10"/>
        <v>24.246478873239436</v>
      </c>
      <c r="D216" s="95">
        <f t="shared" si="11"/>
        <v>28.112676056338032</v>
      </c>
      <c r="E216" s="93">
        <v>1.42</v>
      </c>
      <c r="F216" s="87">
        <v>34.43</v>
      </c>
      <c r="G216" s="87">
        <v>39.92</v>
      </c>
    </row>
    <row r="217" spans="1:7" s="84" customFormat="1" x14ac:dyDescent="0.25">
      <c r="A217" s="85" t="s">
        <v>323</v>
      </c>
      <c r="B217" s="89" t="s">
        <v>317</v>
      </c>
      <c r="C217" s="95">
        <f t="shared" si="10"/>
        <v>27.33098591549296</v>
      </c>
      <c r="D217" s="95">
        <f t="shared" si="11"/>
        <v>36.774647887323944</v>
      </c>
      <c r="E217" s="93">
        <v>1.42</v>
      </c>
      <c r="F217" s="87">
        <v>38.81</v>
      </c>
      <c r="G217" s="87">
        <v>52.22</v>
      </c>
    </row>
    <row r="218" spans="1:7" s="84" customFormat="1" x14ac:dyDescent="0.25">
      <c r="A218" s="85" t="s">
        <v>478</v>
      </c>
      <c r="B218" s="86" t="s">
        <v>479</v>
      </c>
      <c r="C218" s="95">
        <f t="shared" si="10"/>
        <v>26.133802816901408</v>
      </c>
      <c r="D218" s="95">
        <f t="shared" si="11"/>
        <v>36.774647887323944</v>
      </c>
      <c r="E218" s="93">
        <v>1.42</v>
      </c>
      <c r="F218" s="87">
        <v>37.11</v>
      </c>
      <c r="G218" s="87">
        <v>52.22</v>
      </c>
    </row>
    <row r="219" spans="1:7" s="84" customFormat="1" x14ac:dyDescent="0.25">
      <c r="A219" s="85" t="s">
        <v>325</v>
      </c>
      <c r="B219" s="86" t="s">
        <v>319</v>
      </c>
      <c r="C219" s="95">
        <f t="shared" si="10"/>
        <v>19.711267605633804</v>
      </c>
      <c r="D219" s="95">
        <f t="shared" si="11"/>
        <v>22.690140845070424</v>
      </c>
      <c r="E219" s="93">
        <v>1.42</v>
      </c>
      <c r="F219" s="87">
        <v>27.99</v>
      </c>
      <c r="G219" s="87">
        <v>32.22</v>
      </c>
    </row>
    <row r="220" spans="1:7" s="84" customFormat="1" x14ac:dyDescent="0.25">
      <c r="A220" s="85" t="s">
        <v>326</v>
      </c>
      <c r="B220" s="86" t="s">
        <v>320</v>
      </c>
      <c r="C220" s="95">
        <f t="shared" si="10"/>
        <v>25.112676056338028</v>
      </c>
      <c r="D220" s="95">
        <f t="shared" si="11"/>
        <v>27.612676056338032</v>
      </c>
      <c r="E220" s="93">
        <v>1.42</v>
      </c>
      <c r="F220" s="87">
        <v>35.659999999999997</v>
      </c>
      <c r="G220" s="87">
        <v>39.21</v>
      </c>
    </row>
    <row r="221" spans="1:7" s="84" customFormat="1" x14ac:dyDescent="0.25">
      <c r="A221" s="85" t="s">
        <v>328</v>
      </c>
      <c r="B221" s="86" t="s">
        <v>322</v>
      </c>
      <c r="C221" s="95">
        <f t="shared" si="10"/>
        <v>30.274647887323948</v>
      </c>
      <c r="D221" s="95">
        <f t="shared" si="11"/>
        <v>32.7887323943662</v>
      </c>
      <c r="E221" s="93">
        <v>1.42</v>
      </c>
      <c r="F221" s="87">
        <v>42.99</v>
      </c>
      <c r="G221" s="87">
        <v>46.56</v>
      </c>
    </row>
    <row r="222" spans="1:7" s="84" customFormat="1" x14ac:dyDescent="0.25">
      <c r="A222" s="85" t="s">
        <v>330</v>
      </c>
      <c r="B222" s="86" t="s">
        <v>324</v>
      </c>
      <c r="C222" s="95">
        <f t="shared" si="10"/>
        <v>34.352112676056343</v>
      </c>
      <c r="D222" s="95">
        <f t="shared" si="11"/>
        <v>39.676056338028175</v>
      </c>
      <c r="E222" s="93">
        <v>1.42</v>
      </c>
      <c r="F222" s="87">
        <v>48.78</v>
      </c>
      <c r="G222" s="87">
        <v>56.34</v>
      </c>
    </row>
    <row r="223" spans="1:7" s="84" customFormat="1" x14ac:dyDescent="0.25">
      <c r="A223" s="85" t="s">
        <v>480</v>
      </c>
      <c r="B223" s="89" t="s">
        <v>481</v>
      </c>
      <c r="C223" s="95">
        <f t="shared" si="10"/>
        <v>18.464788732394368</v>
      </c>
      <c r="D223" s="95">
        <f t="shared" si="11"/>
        <v>28.95774647887324</v>
      </c>
      <c r="E223" s="93">
        <v>1.42</v>
      </c>
      <c r="F223" s="87">
        <v>26.22</v>
      </c>
      <c r="G223" s="87">
        <v>41.12</v>
      </c>
    </row>
    <row r="224" spans="1:7" s="84" customFormat="1" x14ac:dyDescent="0.25">
      <c r="A224" s="85" t="s">
        <v>482</v>
      </c>
      <c r="B224" s="89" t="s">
        <v>483</v>
      </c>
      <c r="C224" s="95">
        <f t="shared" si="10"/>
        <v>28.950704225352112</v>
      </c>
      <c r="D224" s="95">
        <f t="shared" si="11"/>
        <v>50.852112676056336</v>
      </c>
      <c r="E224" s="93">
        <v>1.42</v>
      </c>
      <c r="F224" s="87">
        <v>41.11</v>
      </c>
      <c r="G224" s="87">
        <v>72.209999999999994</v>
      </c>
    </row>
    <row r="225" spans="1:7" s="84" customFormat="1" x14ac:dyDescent="0.25">
      <c r="A225" s="85" t="s">
        <v>484</v>
      </c>
      <c r="B225" s="89" t="s">
        <v>485</v>
      </c>
      <c r="C225" s="95">
        <f t="shared" si="10"/>
        <v>47.260563380281695</v>
      </c>
      <c r="D225" s="95">
        <f t="shared" si="11"/>
        <v>75.5</v>
      </c>
      <c r="E225" s="93">
        <v>1.42</v>
      </c>
      <c r="F225" s="87">
        <v>67.11</v>
      </c>
      <c r="G225" s="87">
        <v>107.21</v>
      </c>
    </row>
    <row r="226" spans="1:7" s="84" customFormat="1" x14ac:dyDescent="0.25">
      <c r="A226" s="85" t="s">
        <v>486</v>
      </c>
      <c r="B226" s="89" t="s">
        <v>487</v>
      </c>
      <c r="C226" s="95">
        <f t="shared" si="10"/>
        <v>20.5</v>
      </c>
      <c r="D226" s="95">
        <f t="shared" si="11"/>
        <v>31.845070422535212</v>
      </c>
      <c r="E226" s="93">
        <v>1.42</v>
      </c>
      <c r="F226" s="87">
        <v>29.11</v>
      </c>
      <c r="G226" s="87">
        <v>45.22</v>
      </c>
    </row>
    <row r="227" spans="1:7" s="84" customFormat="1" x14ac:dyDescent="0.25">
      <c r="A227" s="85" t="s">
        <v>355</v>
      </c>
      <c r="B227" s="89" t="s">
        <v>327</v>
      </c>
      <c r="C227" s="95">
        <f t="shared" si="10"/>
        <v>28.1056338028169</v>
      </c>
      <c r="D227" s="95">
        <f t="shared" si="11"/>
        <v>36.767605633802816</v>
      </c>
      <c r="E227" s="93">
        <v>1.42</v>
      </c>
      <c r="F227" s="87">
        <v>39.909999999999997</v>
      </c>
      <c r="G227" s="87">
        <v>52.21</v>
      </c>
    </row>
    <row r="228" spans="1:7" s="84" customFormat="1" x14ac:dyDescent="0.25">
      <c r="A228" s="85" t="s">
        <v>356</v>
      </c>
      <c r="B228" s="89" t="s">
        <v>329</v>
      </c>
      <c r="C228" s="95">
        <f t="shared" si="10"/>
        <v>36.774647887323944</v>
      </c>
      <c r="D228" s="95">
        <f t="shared" si="11"/>
        <v>47.964788732394368</v>
      </c>
      <c r="E228" s="93">
        <v>1.42</v>
      </c>
      <c r="F228" s="87">
        <v>52.22</v>
      </c>
      <c r="G228" s="87">
        <v>68.11</v>
      </c>
    </row>
    <row r="229" spans="1:7" s="84" customFormat="1" x14ac:dyDescent="0.25">
      <c r="A229" s="85" t="s">
        <v>488</v>
      </c>
      <c r="B229" s="89" t="s">
        <v>489</v>
      </c>
      <c r="C229" s="95">
        <f t="shared" si="10"/>
        <v>18.781690140845072</v>
      </c>
      <c r="D229" s="95">
        <f t="shared" si="11"/>
        <v>22.612676056338028</v>
      </c>
      <c r="E229" s="93">
        <v>1.42</v>
      </c>
      <c r="F229" s="87">
        <v>26.67</v>
      </c>
      <c r="G229" s="87">
        <v>32.11</v>
      </c>
    </row>
    <row r="230" spans="1:7" s="84" customFormat="1" x14ac:dyDescent="0.25">
      <c r="A230" s="85" t="s">
        <v>490</v>
      </c>
      <c r="B230" s="89" t="s">
        <v>491</v>
      </c>
      <c r="C230" s="95">
        <f t="shared" si="10"/>
        <v>21.063380281690144</v>
      </c>
      <c r="D230" s="95">
        <f t="shared" si="11"/>
        <v>28.950704225352112</v>
      </c>
      <c r="E230" s="93">
        <v>1.42</v>
      </c>
      <c r="F230" s="87">
        <v>29.91</v>
      </c>
      <c r="G230" s="87">
        <v>41.11</v>
      </c>
    </row>
    <row r="231" spans="1:7" s="84" customFormat="1" x14ac:dyDescent="0.25">
      <c r="A231" s="85" t="s">
        <v>357</v>
      </c>
      <c r="B231" s="89" t="s">
        <v>331</v>
      </c>
      <c r="C231" s="95">
        <f t="shared" si="10"/>
        <v>24.1830985915493</v>
      </c>
      <c r="D231" s="95">
        <f t="shared" si="11"/>
        <v>45.218309859154928</v>
      </c>
      <c r="E231" s="93">
        <v>1.42</v>
      </c>
      <c r="F231" s="87">
        <v>34.340000000000003</v>
      </c>
      <c r="G231" s="87">
        <v>64.209999999999994</v>
      </c>
    </row>
    <row r="232" spans="1:7" s="84" customFormat="1" x14ac:dyDescent="0.25">
      <c r="A232" s="85" t="s">
        <v>492</v>
      </c>
      <c r="B232" s="89" t="s">
        <v>493</v>
      </c>
      <c r="C232" s="95">
        <f t="shared" si="10"/>
        <v>31.049295774647891</v>
      </c>
      <c r="D232" s="95">
        <f t="shared" si="11"/>
        <v>52.176056338028175</v>
      </c>
      <c r="E232" s="93">
        <v>1.42</v>
      </c>
      <c r="F232" s="87">
        <v>44.09</v>
      </c>
      <c r="G232" s="87">
        <v>74.09</v>
      </c>
    </row>
    <row r="233" spans="1:7" s="84" customFormat="1" x14ac:dyDescent="0.25">
      <c r="A233" s="85" t="s">
        <v>358</v>
      </c>
      <c r="B233" s="89" t="s">
        <v>332</v>
      </c>
      <c r="C233" s="95">
        <f t="shared" si="10"/>
        <v>27.936619718309863</v>
      </c>
      <c r="D233" s="95">
        <f t="shared" si="11"/>
        <v>35.992957746478872</v>
      </c>
      <c r="E233" s="93">
        <v>1.42</v>
      </c>
      <c r="F233" s="87">
        <v>39.67</v>
      </c>
      <c r="G233" s="87">
        <v>51.11</v>
      </c>
    </row>
    <row r="234" spans="1:7" s="84" customFormat="1" x14ac:dyDescent="0.25">
      <c r="A234" s="85" t="s">
        <v>494</v>
      </c>
      <c r="B234" s="89" t="s">
        <v>495</v>
      </c>
      <c r="C234" s="95">
        <f t="shared" si="10"/>
        <v>45.225352112676056</v>
      </c>
      <c r="D234" s="95">
        <f t="shared" si="11"/>
        <v>61.422535211267608</v>
      </c>
      <c r="E234" s="93">
        <v>1.42</v>
      </c>
      <c r="F234" s="87">
        <v>64.22</v>
      </c>
      <c r="G234" s="87">
        <v>87.22</v>
      </c>
    </row>
    <row r="235" spans="1:7" s="84" customFormat="1" x14ac:dyDescent="0.25">
      <c r="A235" s="98" t="s">
        <v>333</v>
      </c>
      <c r="B235" s="99"/>
      <c r="C235" s="99"/>
      <c r="D235" s="99"/>
      <c r="E235" s="99"/>
      <c r="F235" s="99"/>
      <c r="G235" s="100"/>
    </row>
    <row r="236" spans="1:7" s="84" customFormat="1" x14ac:dyDescent="0.25">
      <c r="A236" s="85" t="s">
        <v>334</v>
      </c>
      <c r="B236" s="89" t="s">
        <v>335</v>
      </c>
      <c r="C236" s="95">
        <f>F236/E236</f>
        <v>27.936619718309863</v>
      </c>
      <c r="D236" s="95">
        <f>G236/E236</f>
        <v>33.429577464788736</v>
      </c>
      <c r="E236" s="93">
        <v>1.42</v>
      </c>
      <c r="F236" s="87">
        <v>39.67</v>
      </c>
      <c r="G236" s="87">
        <v>47.47</v>
      </c>
    </row>
    <row r="237" spans="1:7" s="84" customFormat="1" x14ac:dyDescent="0.25">
      <c r="A237" s="85" t="s">
        <v>336</v>
      </c>
      <c r="B237" s="89" t="s">
        <v>337</v>
      </c>
      <c r="C237" s="95">
        <f>F237/E237</f>
        <v>18.704225352112676</v>
      </c>
      <c r="D237" s="95">
        <f>G237/E237</f>
        <v>21.908450704225352</v>
      </c>
      <c r="E237" s="93">
        <v>1.42</v>
      </c>
      <c r="F237" s="87">
        <v>26.56</v>
      </c>
      <c r="G237" s="87">
        <v>31.11</v>
      </c>
    </row>
    <row r="238" spans="1:7" s="84" customFormat="1" x14ac:dyDescent="0.25">
      <c r="A238" s="85" t="s">
        <v>338</v>
      </c>
      <c r="B238" s="89" t="s">
        <v>339</v>
      </c>
      <c r="C238" s="95">
        <f>F238/E238</f>
        <v>31.140845070422536</v>
      </c>
      <c r="D238" s="95">
        <f>G238/E238</f>
        <v>45.225352112676056</v>
      </c>
      <c r="E238" s="93">
        <v>1.42</v>
      </c>
      <c r="F238" s="87">
        <v>44.22</v>
      </c>
      <c r="G238" s="87">
        <v>64.22</v>
      </c>
    </row>
    <row r="239" spans="1:7" s="84" customFormat="1" x14ac:dyDescent="0.25">
      <c r="A239" s="98" t="s">
        <v>340</v>
      </c>
      <c r="B239" s="99"/>
      <c r="C239" s="99"/>
      <c r="D239" s="99"/>
      <c r="E239" s="99"/>
      <c r="F239" s="99"/>
      <c r="G239" s="100"/>
    </row>
    <row r="240" spans="1:7" s="84" customFormat="1" x14ac:dyDescent="0.25">
      <c r="A240" s="85" t="s">
        <v>341</v>
      </c>
      <c r="B240" s="86" t="s">
        <v>342</v>
      </c>
      <c r="C240" s="95">
        <f>F240/E240</f>
        <v>12.830985915492958</v>
      </c>
      <c r="D240" s="95">
        <f>G240/E240</f>
        <v>15.647887323943662</v>
      </c>
      <c r="E240" s="93">
        <v>1.42</v>
      </c>
      <c r="F240" s="87">
        <v>18.22</v>
      </c>
      <c r="G240" s="87">
        <v>22.22</v>
      </c>
    </row>
    <row r="241" spans="1:7" s="84" customFormat="1" x14ac:dyDescent="0.25">
      <c r="A241" s="85" t="s">
        <v>343</v>
      </c>
      <c r="B241" s="86" t="s">
        <v>344</v>
      </c>
      <c r="C241" s="95">
        <f t="shared" ref="C241:C249" si="12">F241/E241</f>
        <v>12.964788732394368</v>
      </c>
      <c r="D241" s="95">
        <f t="shared" ref="D241:D249" si="13">G241/E241</f>
        <v>15.809859154929578</v>
      </c>
      <c r="E241" s="93">
        <v>1.42</v>
      </c>
      <c r="F241" s="87">
        <v>18.41</v>
      </c>
      <c r="G241" s="87">
        <v>22.45</v>
      </c>
    </row>
    <row r="242" spans="1:7" s="84" customFormat="1" x14ac:dyDescent="0.25">
      <c r="A242" s="85" t="s">
        <v>496</v>
      </c>
      <c r="B242" s="86" t="s">
        <v>497</v>
      </c>
      <c r="C242" s="95">
        <f t="shared" si="12"/>
        <v>19.866197183098592</v>
      </c>
      <c r="D242" s="95">
        <f t="shared" si="13"/>
        <v>25.901408450704228</v>
      </c>
      <c r="E242" s="93">
        <v>1.42</v>
      </c>
      <c r="F242" s="87">
        <v>28.21</v>
      </c>
      <c r="G242" s="87">
        <v>36.78</v>
      </c>
    </row>
    <row r="243" spans="1:7" s="84" customFormat="1" x14ac:dyDescent="0.25">
      <c r="A243" s="85" t="s">
        <v>498</v>
      </c>
      <c r="B243" s="86" t="s">
        <v>499</v>
      </c>
      <c r="C243" s="95">
        <f t="shared" si="12"/>
        <v>17.781690140845072</v>
      </c>
      <c r="D243" s="95">
        <f t="shared" si="13"/>
        <v>20.577464788732396</v>
      </c>
      <c r="E243" s="93">
        <v>1.42</v>
      </c>
      <c r="F243" s="87">
        <v>25.25</v>
      </c>
      <c r="G243" s="87">
        <v>29.22</v>
      </c>
    </row>
    <row r="244" spans="1:7" s="84" customFormat="1" x14ac:dyDescent="0.25">
      <c r="A244" s="85" t="s">
        <v>500</v>
      </c>
      <c r="B244" s="86" t="s">
        <v>501</v>
      </c>
      <c r="C244" s="95">
        <f t="shared" si="12"/>
        <v>12.823943661971832</v>
      </c>
      <c r="D244" s="95">
        <f t="shared" si="13"/>
        <v>15.640845070422536</v>
      </c>
      <c r="E244" s="93">
        <v>1.42</v>
      </c>
      <c r="F244" s="87">
        <v>18.21</v>
      </c>
      <c r="G244" s="87">
        <v>22.21</v>
      </c>
    </row>
    <row r="245" spans="1:7" s="84" customFormat="1" x14ac:dyDescent="0.25">
      <c r="A245" s="85" t="s">
        <v>502</v>
      </c>
      <c r="B245" s="86" t="s">
        <v>387</v>
      </c>
      <c r="C245" s="95">
        <f t="shared" si="12"/>
        <v>21.049295774647888</v>
      </c>
      <c r="D245" s="95">
        <f t="shared" si="13"/>
        <v>26.20422535211268</v>
      </c>
      <c r="E245" s="93">
        <v>1.42</v>
      </c>
      <c r="F245" s="87">
        <v>29.89</v>
      </c>
      <c r="G245" s="87">
        <v>37.21</v>
      </c>
    </row>
    <row r="246" spans="1:7" s="84" customFormat="1" x14ac:dyDescent="0.25">
      <c r="A246" s="85" t="s">
        <v>345</v>
      </c>
      <c r="B246" s="86" t="s">
        <v>346</v>
      </c>
      <c r="C246" s="95">
        <f t="shared" si="12"/>
        <v>13.690140845070424</v>
      </c>
      <c r="D246" s="95">
        <f t="shared" si="13"/>
        <v>18.471830985915496</v>
      </c>
      <c r="E246" s="93">
        <v>1.42</v>
      </c>
      <c r="F246" s="87">
        <v>19.440000000000001</v>
      </c>
      <c r="G246" s="87">
        <v>26.23</v>
      </c>
    </row>
    <row r="247" spans="1:7" s="84" customFormat="1" x14ac:dyDescent="0.25">
      <c r="A247" s="85" t="s">
        <v>503</v>
      </c>
      <c r="B247" s="86" t="s">
        <v>504</v>
      </c>
      <c r="C247" s="95">
        <f t="shared" si="12"/>
        <v>20.5</v>
      </c>
      <c r="D247" s="95">
        <f t="shared" si="13"/>
        <v>24.091549295774648</v>
      </c>
      <c r="E247" s="93">
        <v>1.42</v>
      </c>
      <c r="F247" s="87">
        <v>29.11</v>
      </c>
      <c r="G247" s="87">
        <v>34.21</v>
      </c>
    </row>
    <row r="248" spans="1:7" s="84" customFormat="1" x14ac:dyDescent="0.25">
      <c r="A248" s="85" t="s">
        <v>505</v>
      </c>
      <c r="B248" s="86" t="s">
        <v>506</v>
      </c>
      <c r="C248" s="95">
        <f t="shared" si="12"/>
        <v>14.23943661971831</v>
      </c>
      <c r="D248" s="95">
        <f t="shared" si="13"/>
        <v>19.091549295774648</v>
      </c>
      <c r="E248" s="93">
        <v>1.42</v>
      </c>
      <c r="F248" s="87">
        <v>20.22</v>
      </c>
      <c r="G248" s="87">
        <v>27.11</v>
      </c>
    </row>
    <row r="249" spans="1:7" s="84" customFormat="1" x14ac:dyDescent="0.25">
      <c r="A249" s="85" t="s">
        <v>347</v>
      </c>
      <c r="B249" s="86" t="s">
        <v>348</v>
      </c>
      <c r="C249" s="95">
        <f t="shared" si="12"/>
        <v>14.866197183098592</v>
      </c>
      <c r="D249" s="95">
        <f t="shared" si="13"/>
        <v>18.464788732394368</v>
      </c>
      <c r="E249" s="93">
        <v>1.42</v>
      </c>
      <c r="F249" s="87">
        <v>21.11</v>
      </c>
      <c r="G249" s="87">
        <v>26.22</v>
      </c>
    </row>
  </sheetData>
  <mergeCells count="16">
    <mergeCell ref="A9:G9"/>
    <mergeCell ref="A21:G21"/>
    <mergeCell ref="A1:G1"/>
    <mergeCell ref="A2:G2"/>
    <mergeCell ref="A3:G3"/>
    <mergeCell ref="A4:G4"/>
    <mergeCell ref="C7:D7"/>
    <mergeCell ref="A6:G6"/>
    <mergeCell ref="A186:G186"/>
    <mergeCell ref="A191:G191"/>
    <mergeCell ref="A235:G235"/>
    <mergeCell ref="A239:G239"/>
    <mergeCell ref="A59:G59"/>
    <mergeCell ref="A64:G64"/>
    <mergeCell ref="A82:G82"/>
    <mergeCell ref="A121:G121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workbookViewId="0">
      <selection activeCell="B9" sqref="B9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61" t="s">
        <v>0</v>
      </c>
      <c r="B1" s="62"/>
      <c r="C1" s="63"/>
    </row>
    <row r="2" spans="1:3" x14ac:dyDescent="0.25">
      <c r="A2" s="70" t="s">
        <v>507</v>
      </c>
      <c r="B2" s="71"/>
      <c r="C2" s="72"/>
    </row>
    <row r="3" spans="1:3" x14ac:dyDescent="0.25">
      <c r="A3" s="64" t="s">
        <v>1</v>
      </c>
      <c r="B3" s="65"/>
      <c r="C3" s="66"/>
    </row>
    <row r="4" spans="1:3" x14ac:dyDescent="0.25">
      <c r="A4" s="64" t="s">
        <v>353</v>
      </c>
      <c r="B4" s="65"/>
      <c r="C4" s="66"/>
    </row>
    <row r="5" spans="1:3" ht="6" customHeight="1" thickBot="1" x14ac:dyDescent="0.3">
      <c r="A5" s="22"/>
      <c r="B5" s="23"/>
      <c r="C5" s="24"/>
    </row>
    <row r="6" spans="1:3" ht="15.75" thickBot="1" x14ac:dyDescent="0.3">
      <c r="A6" s="78" t="s">
        <v>349</v>
      </c>
      <c r="B6" s="79"/>
      <c r="C6" s="80"/>
    </row>
    <row r="7" spans="1:3" ht="6" customHeight="1" x14ac:dyDescent="0.25">
      <c r="A7" s="32"/>
      <c r="B7" s="33"/>
      <c r="C7" s="34"/>
    </row>
    <row r="8" spans="1:3" ht="25.5" x14ac:dyDescent="0.25">
      <c r="A8" s="35" t="s">
        <v>350</v>
      </c>
      <c r="B8" s="36" t="s">
        <v>351</v>
      </c>
      <c r="C8" s="37" t="s">
        <v>352</v>
      </c>
    </row>
    <row r="9" spans="1:3" x14ac:dyDescent="0.25">
      <c r="A9" s="28"/>
      <c r="B9" s="28" t="s">
        <v>508</v>
      </c>
      <c r="C9" s="28"/>
    </row>
    <row r="10" spans="1:3" x14ac:dyDescent="0.25">
      <c r="A10" s="28"/>
      <c r="B10" s="28"/>
      <c r="C10" s="38"/>
    </row>
    <row r="11" spans="1:3" x14ac:dyDescent="0.25">
      <c r="A11" s="28"/>
      <c r="B11" s="28"/>
      <c r="C11" s="38"/>
    </row>
    <row r="12" spans="1:3" x14ac:dyDescent="0.25">
      <c r="A12" s="28"/>
      <c r="B12" s="28"/>
      <c r="C12" s="28"/>
    </row>
    <row r="13" spans="1:3" x14ac:dyDescent="0.25">
      <c r="A13" s="28"/>
      <c r="B13" s="28"/>
      <c r="C13" s="28"/>
    </row>
    <row r="14" spans="1:3" x14ac:dyDescent="0.25">
      <c r="A14" s="28"/>
      <c r="B14" s="28"/>
      <c r="C14" s="28"/>
    </row>
    <row r="15" spans="1:3" x14ac:dyDescent="0.25">
      <c r="A15" s="28"/>
      <c r="B15" s="28"/>
      <c r="C15" s="28"/>
    </row>
    <row r="16" spans="1:3" x14ac:dyDescent="0.25">
      <c r="A16" s="28"/>
      <c r="B16" s="28"/>
      <c r="C16" s="28"/>
    </row>
    <row r="17" spans="1:3" x14ac:dyDescent="0.25">
      <c r="A17" s="28"/>
      <c r="B17" s="28"/>
      <c r="C17" s="28"/>
    </row>
    <row r="18" spans="1:3" x14ac:dyDescent="0.25">
      <c r="A18" s="28"/>
      <c r="B18" s="28"/>
      <c r="C18" s="28"/>
    </row>
    <row r="19" spans="1:3" x14ac:dyDescent="0.25">
      <c r="A19" s="28"/>
      <c r="B19" s="28"/>
      <c r="C19" s="28"/>
    </row>
    <row r="20" spans="1:3" x14ac:dyDescent="0.25">
      <c r="A20" s="28"/>
      <c r="B20" s="28"/>
      <c r="C20" s="28"/>
    </row>
    <row r="21" spans="1:3" x14ac:dyDescent="0.25">
      <c r="A21" s="28"/>
      <c r="B21" s="28"/>
      <c r="C21" s="28"/>
    </row>
    <row r="22" spans="1:3" x14ac:dyDescent="0.25">
      <c r="A22" s="28"/>
      <c r="B22" s="28"/>
      <c r="C22" s="28"/>
    </row>
    <row r="23" spans="1:3" x14ac:dyDescent="0.25">
      <c r="A23" s="28"/>
      <c r="B23" s="28"/>
      <c r="C23" s="28"/>
    </row>
    <row r="24" spans="1:3" x14ac:dyDescent="0.25">
      <c r="A24" s="28"/>
      <c r="B24" s="28"/>
      <c r="C24" s="28"/>
    </row>
    <row r="25" spans="1:3" x14ac:dyDescent="0.25">
      <c r="A25" s="28"/>
      <c r="B25" s="28"/>
      <c r="C25" s="28"/>
    </row>
    <row r="26" spans="1:3" x14ac:dyDescent="0.25">
      <c r="A26" s="28"/>
      <c r="B26" s="28"/>
      <c r="C26" s="28"/>
    </row>
    <row r="27" spans="1:3" x14ac:dyDescent="0.25">
      <c r="A27" s="28"/>
      <c r="B27" s="28"/>
      <c r="C27" s="28"/>
    </row>
    <row r="28" spans="1:3" x14ac:dyDescent="0.25">
      <c r="A28" s="28"/>
      <c r="B28" s="28"/>
      <c r="C28" s="28"/>
    </row>
    <row r="29" spans="1:3" x14ac:dyDescent="0.25">
      <c r="A29" s="28"/>
      <c r="B29" s="28"/>
      <c r="C29" s="2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2021-05-20T15:57:17Z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