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docProps/custom.xml" ContentType="application/vnd.openxmlformats-officedocument.custom-properties+xml"/>
  <Override PartName="/xl/externalLinks/externalLink2.xml" ContentType="application/vnd.openxmlformats-officedocument.spreadsheetml.externalLink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externalLinks/externalLink7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3.xml" ContentType="application/vnd.openxmlformats-officedocument.spreadsheetml.externalLink+xml"/>
  <Override PartName="/customXml/itemProps1.xml" ContentType="application/vnd.openxmlformats-officedocument.customXm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gieser\Documents\KA\2019 Komatsu Pricing\Wheel Loaders\"/>
    </mc:Choice>
  </mc:AlternateContent>
  <xr:revisionPtr revIDLastSave="0" documentId="8_{91B4B887-4A28-46E5-92EB-03555B128F5D}" xr6:coauthVersionLast="36" xr6:coauthVersionMax="36" xr10:uidLastSave="{00000000-0000-0000-0000-000000000000}"/>
  <bookViews>
    <workbookView xWindow="0" yWindow="0" windowWidth="23040" windowHeight="9075" tabRatio="706" xr2:uid="{00000000-000D-0000-FFFF-FFFF00000000}"/>
  </bookViews>
  <sheets>
    <sheet name="WA500-8" sheetId="1" r:id="rId1"/>
    <sheet name="ALLIED " sheetId="3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\p" localSheetId="1">'[1]WA450-3'!#REF!</definedName>
    <definedName name="\q" localSheetId="1">'[1]WA450-3'!#REF!</definedName>
    <definedName name="_Sort" localSheetId="1" hidden="1">'[2]WA250-3PT'!#REF!</definedName>
    <definedName name="_Sort" hidden="1">'[3]WA320-6'!#REF!</definedName>
    <definedName name="ALLIED" localSheetId="1">'[4]WA250-3L'!$IV$8185</definedName>
    <definedName name="ALLIED">'[5]WA250-3L'!$IV$8185</definedName>
    <definedName name="BOTTP5" localSheetId="1">'[6]PC300LC-8'!#REF!</definedName>
    <definedName name="BOTTP5">'[7]PC300LC-8'!#REF!</definedName>
    <definedName name="_xlnm.Print_Area" localSheetId="1">'ALLIED '!$A$1:$H$144</definedName>
    <definedName name="_xlnm.Print_Area" localSheetId="0">'WA500-8'!$A$1:$I$504</definedName>
    <definedName name="Z_15F65A72_CBF9_4348_B965_21D38F36E580_.wvu.PrintArea" localSheetId="0" hidden="1">'WA500-8'!$A$1:$I$289</definedName>
    <definedName name="Z_712E4363_1FBB_49ED_B640_8B8599003248_.wvu.PrintArea" localSheetId="0" hidden="1">'WA500-8'!$A$1:$I$289</definedName>
  </definedNames>
  <calcPr calcId="191029"/>
  <customWorkbookViews>
    <customWorkbookView name="Warden, Rob - Personal View" guid="{15F65A72-CBF9-4348-B965-21D38F36E580}" mergeInterval="0" personalView="1" maximized="1" windowWidth="1920" windowHeight="894" tabRatio="706" activeSheetId="1"/>
    <customWorkbookView name="Boebel, Megan - Personal View" guid="{712E4363-1FBB-49ED-B640-8B8599003248}" mergeInterval="0" personalView="1" maximized="1" windowWidth="1366" windowHeight="543" tabRatio="706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70" i="3" l="1"/>
  <c r="H142" i="3" s="1"/>
  <c r="K40" i="3" l="1"/>
  <c r="K39" i="3"/>
  <c r="A430" i="1" l="1"/>
  <c r="A433" i="1"/>
  <c r="I323" i="1"/>
  <c r="I306" i="1"/>
  <c r="I142" i="1" l="1"/>
  <c r="I162" i="1" l="1"/>
  <c r="A361" i="1" l="1"/>
  <c r="A142" i="1" l="1"/>
  <c r="A286" i="1" l="1"/>
  <c r="A574" i="1" s="1"/>
  <c r="A217" i="1"/>
  <c r="A358" i="1"/>
  <c r="I430" i="1" s="1"/>
  <c r="A73" i="1" l="1"/>
  <c r="A214" i="1"/>
  <c r="A502" i="1" s="1"/>
  <c r="I576" i="1" s="1"/>
  <c r="I286" i="1" l="1"/>
</calcChain>
</file>

<file path=xl/sharedStrings.xml><?xml version="1.0" encoding="utf-8"?>
<sst xmlns="http://schemas.openxmlformats.org/spreadsheetml/2006/main" count="1333" uniqueCount="495">
  <si>
    <t>• Caplock &amp; cover for fuel tank</t>
  </si>
  <si>
    <t>• Padlocks</t>
  </si>
  <si>
    <t xml:space="preserve">    • Battery boxes</t>
  </si>
  <si>
    <t xml:space="preserve">    • Engine hood side panels &amp; rear grill, lockable</t>
  </si>
  <si>
    <t xml:space="preserve">    • Radiator cap cover (bolted)</t>
  </si>
  <si>
    <t>• Turn signal, (2 front, 2 rear) with hazard switch</t>
  </si>
  <si>
    <t xml:space="preserve">• Working lights, halogen (2 front, high low </t>
  </si>
  <si>
    <t>• Working lights, halogen (2 front)</t>
  </si>
  <si>
    <t xml:space="preserve">   beam with indicator, fender mount, 2 rear grill mount</t>
  </si>
  <si>
    <t xml:space="preserve">  outside of cab mount</t>
  </si>
  <si>
    <t>Bucket and lift cylinders</t>
  </si>
  <si>
    <t xml:space="preserve">Centralized grease banks </t>
  </si>
  <si>
    <t>Electronically Controlled Suspension System (ECSS)</t>
  </si>
  <si>
    <t xml:space="preserve">Hand rails, front, LH &amp; RH </t>
  </si>
  <si>
    <t>Lifting eyes</t>
  </si>
  <si>
    <t>Loader linkage with standard lift arms</t>
  </si>
  <si>
    <t>Vandalism Protection:</t>
  </si>
  <si>
    <t xml:space="preserve">    • Transmission oil filler cover</t>
  </si>
  <si>
    <t xml:space="preserve">    • Hydraulic oil tank</t>
  </si>
  <si>
    <t xml:space="preserve">Hydraulic control, 2 spool (boom/bucket), 2 lever </t>
  </si>
  <si>
    <t>SPEC ARRANGEMENT A</t>
  </si>
  <si>
    <t>ADDED TO BASE MACHINE</t>
  </si>
  <si>
    <t>2-spool valve</t>
  </si>
  <si>
    <t>Limited-slip differential, front &amp; rear (ILOS)</t>
  </si>
  <si>
    <t>Hydraulic adapter kit  (ILOS)</t>
  </si>
  <si>
    <t>• 3-spool valve</t>
  </si>
  <si>
    <t>Boom, Standard</t>
  </si>
  <si>
    <t>KOMATSU</t>
  </si>
  <si>
    <t>F.O.B.  U.S STOCKING AREA</t>
  </si>
  <si>
    <t>(CE) CONSTRUCTION EQUIPMENT</t>
  </si>
  <si>
    <t>Subject to change without notice</t>
  </si>
  <si>
    <t>Printed in the United States</t>
  </si>
  <si>
    <t>Page 1</t>
  </si>
  <si>
    <t>DESCRIPTION</t>
  </si>
  <si>
    <t>SALES UNIT</t>
  </si>
  <si>
    <t>CONSIGNMENT</t>
  </si>
  <si>
    <t>FLEX</t>
  </si>
  <si>
    <t>INDIV.</t>
  </si>
  <si>
    <t>LIST PRICE</t>
  </si>
  <si>
    <t>ELIGIBILITY</t>
  </si>
  <si>
    <t>CODE</t>
  </si>
  <si>
    <t>ORDER</t>
  </si>
  <si>
    <t>US DOLLAR</t>
  </si>
  <si>
    <t>Page 2</t>
  </si>
  <si>
    <t>CONSIGNMENT ELIGIBILITY:</t>
  </si>
  <si>
    <t xml:space="preserve">SP = </t>
  </si>
  <si>
    <t>In an existing spec pattern</t>
  </si>
  <si>
    <t xml:space="preserve">YES = </t>
  </si>
  <si>
    <t>Eligible for consignment (option may or may not need to be removed if machine is moved)</t>
  </si>
  <si>
    <t xml:space="preserve">NO = </t>
  </si>
  <si>
    <t>Not eligible for consignment - Build to order machine - Invoiced in 90 days</t>
  </si>
  <si>
    <t>YES-CSC=</t>
  </si>
  <si>
    <t>N/A =</t>
  </si>
  <si>
    <t>Not Applicable</t>
  </si>
  <si>
    <t>A =</t>
  </si>
  <si>
    <t>B =</t>
  </si>
  <si>
    <t>Z=</t>
  </si>
  <si>
    <t xml:space="preserve">A = </t>
  </si>
  <si>
    <t>LEAD</t>
  </si>
  <si>
    <t>TIME</t>
  </si>
  <si>
    <t>BASE MACHINE</t>
  </si>
  <si>
    <t>A</t>
  </si>
  <si>
    <t>SPEC ARRANGEMENTS</t>
  </si>
  <si>
    <t>Page 3</t>
  </si>
  <si>
    <t>Z</t>
  </si>
  <si>
    <t>Page 4</t>
  </si>
  <si>
    <t>AUXILIARY EQUIPMENT (NN)</t>
  </si>
  <si>
    <t>Standard Equipment for Base Machine</t>
  </si>
  <si>
    <t>Electrical system:</t>
  </si>
  <si>
    <t>Operator environment:</t>
  </si>
  <si>
    <t>Special arrangements:</t>
  </si>
  <si>
    <t>Other Standard Equipment:</t>
  </si>
  <si>
    <t>Factory Install Only</t>
  </si>
  <si>
    <t>Factory Install or Loose</t>
  </si>
  <si>
    <t>Available but may cause long lead time - Contact CSC</t>
  </si>
  <si>
    <t xml:space="preserve">B = </t>
  </si>
  <si>
    <t>Available Loose</t>
  </si>
  <si>
    <t>(May require replacement parts)</t>
  </si>
  <si>
    <t xml:space="preserve"> </t>
  </si>
  <si>
    <t>Engine and related items:</t>
  </si>
  <si>
    <t>Power Train and Controls:</t>
  </si>
  <si>
    <t>Equipment Management Monitoring System (EMMS)</t>
  </si>
  <si>
    <t>HYDRAULICS (S1)</t>
  </si>
  <si>
    <t>BUCKET  ATTACHMENTS (N1)</t>
  </si>
  <si>
    <t>AUXILIARY STEERING (NN)</t>
  </si>
  <si>
    <t>At Order timing - Must take if ordered</t>
  </si>
  <si>
    <t>• Lever for third spool</t>
  </si>
  <si>
    <t>• Piping for third spool</t>
  </si>
  <si>
    <t>rests, adjustable work equipment levers, cigarette lighter/</t>
  </si>
  <si>
    <t xml:space="preserve">ashtray, dome light, electrically heated rear window, air </t>
  </si>
  <si>
    <t>front (intermittent) and rear wiper/washer, rearview mirrors</t>
  </si>
  <si>
    <t xml:space="preserve">(2 outside, 2 inside), right hand and left hand door access </t>
  </si>
  <si>
    <t>with steps and sunvisor</t>
  </si>
  <si>
    <t xml:space="preserve">conditioner / heater / defroster / pressurizer, floor mat, </t>
  </si>
  <si>
    <t>diesel</t>
  </si>
  <si>
    <t>SPEC A</t>
  </si>
  <si>
    <t>Air cleaner, dry-type, two stage, radial sealed</t>
  </si>
  <si>
    <t>Engine shut-off system, electric with key</t>
  </si>
  <si>
    <t>Exhaust pipe, curved</t>
  </si>
  <si>
    <t>Fan, auto-reversing, hydraulic-driven</t>
  </si>
  <si>
    <t>Starting aid, intake manifold preheater</t>
  </si>
  <si>
    <t>Two mode engine power select system</t>
  </si>
  <si>
    <t>Back-up alarm</t>
  </si>
  <si>
    <t>Horn, electric</t>
  </si>
  <si>
    <t>Lights</t>
  </si>
  <si>
    <t>Sealed DT electrical connectors</t>
  </si>
  <si>
    <t>Differentials, conventional, inboard planetary</t>
  </si>
  <si>
    <t>Parking brake, wet multiple disc</t>
  </si>
  <si>
    <t xml:space="preserve">Service brakes, hydraulic, wet multiple disc, </t>
  </si>
  <si>
    <t>axle by axle  (inboard)</t>
  </si>
  <si>
    <t>Transmission control, electric with kick-down switch</t>
  </si>
  <si>
    <t xml:space="preserve">Transmission, full power shift automatic, F4-R4 </t>
  </si>
  <si>
    <t>softshift, countershaft with four mode select system</t>
  </si>
  <si>
    <t>Seat belt, 3" width, retractable</t>
  </si>
  <si>
    <t>Steering wheel, tiltable, telescopic</t>
  </si>
  <si>
    <t>X</t>
  </si>
  <si>
    <t>SP</t>
  </si>
  <si>
    <t>YES</t>
  </si>
  <si>
    <t>YES-CSC</t>
  </si>
  <si>
    <t>8 Weeks</t>
  </si>
  <si>
    <t>4 Weeks</t>
  </si>
  <si>
    <t/>
  </si>
  <si>
    <t>KDPF - After-Treatment Assembly Consisting of KDOC and KCSF</t>
  </si>
  <si>
    <t>• Back-up light, rear, LED</t>
  </si>
  <si>
    <t>• Stop and tail, LED</t>
  </si>
  <si>
    <t>Cab, (ROPS/FOPS) (installed), includes;  adjustable arm</t>
  </si>
  <si>
    <t>EPC fingertip control</t>
  </si>
  <si>
    <t>Radio, AM/FM with speakers and auxiliary jack</t>
  </si>
  <si>
    <t>Seat, heated air suspension type, reclining with armrests (fabric)</t>
  </si>
  <si>
    <t>Counterweight, standard  and additional</t>
  </si>
  <si>
    <t>Boom kick-out, automatic, in-cab adjustable</t>
  </si>
  <si>
    <t>Bucket positioner, automatic, in-cab adjustable, 3 position</t>
  </si>
  <si>
    <t>Battery disconnect switch</t>
  </si>
  <si>
    <t>Rear view monitor</t>
  </si>
  <si>
    <t>Monitor, 7 inch, LCD, color</t>
  </si>
  <si>
    <t>Komatsu Auto Idle Shutdown</t>
  </si>
  <si>
    <t>PIN-ON BUCKETS (N1)</t>
  </si>
  <si>
    <r>
      <t>Monitor</t>
    </r>
    <r>
      <rPr>
        <sz val="9"/>
        <rFont val="Arial"/>
        <family val="2"/>
      </rPr>
      <t>:  Multi-fuction, 7 inch, LCD, color high-resolution</t>
    </r>
  </si>
  <si>
    <t xml:space="preserve">   • Engine water temperature</t>
  </si>
  <si>
    <t xml:space="preserve">   • Fuel level</t>
  </si>
  <si>
    <t xml:space="preserve">   • Hydraulic oil temperature</t>
  </si>
  <si>
    <t xml:space="preserve">   • Speedometer / Tachometer</t>
  </si>
  <si>
    <r>
      <t>Gauges</t>
    </r>
    <r>
      <rPr>
        <sz val="9"/>
        <rFont val="Arial"/>
        <family val="2"/>
      </rPr>
      <t xml:space="preserve"> </t>
    </r>
  </si>
  <si>
    <t xml:space="preserve">   • Torque Converter Temperature</t>
  </si>
  <si>
    <t>Lights:</t>
  </si>
  <si>
    <t xml:space="preserve">   • Auxiliary steering (opt.)</t>
  </si>
  <si>
    <t xml:space="preserve">   • Brake oil pressure</t>
  </si>
  <si>
    <t xml:space="preserve">   • Central warning</t>
  </si>
  <si>
    <t xml:space="preserve">   • Directional indicator</t>
  </si>
  <si>
    <t xml:space="preserve">   • Engine oil pressure</t>
  </si>
  <si>
    <t xml:space="preserve">   • Engine pre heater</t>
  </si>
  <si>
    <t xml:space="preserve">   • Head lamp high beam</t>
  </si>
  <si>
    <t xml:space="preserve">   • Parking brake warning</t>
  </si>
  <si>
    <t xml:space="preserve">   • Transmission speed range</t>
  </si>
  <si>
    <t xml:space="preserve">   • Turn signal</t>
  </si>
  <si>
    <t xml:space="preserve">   • ECO</t>
  </si>
  <si>
    <t xml:space="preserve">   • Work equipment lock warning</t>
  </si>
  <si>
    <t xml:space="preserve">   • Seat belt caution</t>
  </si>
  <si>
    <t xml:space="preserve">   • Torque converter lock-up</t>
  </si>
  <si>
    <t xml:space="preserve">   • Cooling fan reverse</t>
  </si>
  <si>
    <t>Warning Message System with Descriptions</t>
  </si>
  <si>
    <t xml:space="preserve">   • Boom Positioner</t>
  </si>
  <si>
    <t xml:space="preserve">   • ECSS</t>
  </si>
  <si>
    <t xml:space="preserve">   • Auto Shift</t>
  </si>
  <si>
    <t xml:space="preserve">   • Steering oil pressure </t>
  </si>
  <si>
    <t xml:space="preserve">   • Engine power mode</t>
  </si>
  <si>
    <t xml:space="preserve">   • Shift hold</t>
  </si>
  <si>
    <t xml:space="preserve">   • Komtrax message</t>
  </si>
  <si>
    <t xml:space="preserve">   • KDPF restriction indicator</t>
  </si>
  <si>
    <t>BOOM (S1)</t>
  </si>
  <si>
    <t xml:space="preserve">Alternator, 90 ampere, 24 volt </t>
  </si>
  <si>
    <t>Starting motor, 11.0 kW direct electric, 24 V</t>
  </si>
  <si>
    <t>4XB00</t>
  </si>
  <si>
    <t>4XA01</t>
  </si>
  <si>
    <t>2XW2925XZA</t>
  </si>
  <si>
    <t>Rims for 29.5-25 tires, 3 piece rims (4 each)</t>
  </si>
  <si>
    <t>Rims only for 29.5-25 tubeless tires, 3 piece rims</t>
  </si>
  <si>
    <t>4XD050ENBA</t>
  </si>
  <si>
    <t>4XD060LSBA</t>
  </si>
  <si>
    <t>Bucket teeth, bolt-on adapters, straight edge</t>
  </si>
  <si>
    <t>4XE03-A</t>
  </si>
  <si>
    <t>4XE11-A</t>
  </si>
  <si>
    <t>6XC02</t>
  </si>
  <si>
    <t>6XF93</t>
  </si>
  <si>
    <t>2XW2925RAT</t>
  </si>
  <si>
    <t>Gross HP:  357 HP (266 kW) / 1900 RPM</t>
  </si>
  <si>
    <t>Lock-up torque converter, large capacity</t>
  </si>
  <si>
    <t>STEERING CONTROLS (S1)</t>
  </si>
  <si>
    <t>OPTIONAL EQUIPMENT</t>
  </si>
  <si>
    <t>S1 = Mandatory, only 1 sales code can be selected</t>
  </si>
  <si>
    <t>N1 = Optional, only 1 sales code can be selected</t>
  </si>
  <si>
    <t>NN = Optional, select sales codes as required</t>
  </si>
  <si>
    <t>Steering wheel</t>
  </si>
  <si>
    <t>2XE01</t>
  </si>
  <si>
    <t>C =</t>
  </si>
  <si>
    <t>L =</t>
  </si>
  <si>
    <t xml:space="preserve">C = </t>
  </si>
  <si>
    <t xml:space="preserve">X = </t>
  </si>
  <si>
    <t xml:space="preserve">MANUFACTURING FLEX CODE DESCRIPTION (Pending option availability):  </t>
  </si>
  <si>
    <t>Engine intake, standard</t>
  </si>
  <si>
    <t>C</t>
  </si>
  <si>
    <t>6XL41</t>
  </si>
  <si>
    <t xml:space="preserve">Engine pre-cleaner, centrifical, Turbo II        </t>
  </si>
  <si>
    <t>COUNTERWEIGHTS (S1)</t>
  </si>
  <si>
    <t>Counterweight, additional</t>
  </si>
  <si>
    <t>ENGINE PROTECTION EQUIPMENT (S1)</t>
  </si>
  <si>
    <t>B</t>
  </si>
  <si>
    <t>At order timing-Changes require machine reallocation</t>
  </si>
  <si>
    <t>1 Week</t>
  </si>
  <si>
    <t>2 Weeks</t>
  </si>
  <si>
    <t>RIMS ONLY (Set of 4) S1</t>
  </si>
  <si>
    <t>Contact CSC</t>
  </si>
  <si>
    <r>
      <t xml:space="preserve">Eligible for consignment - DB MUST remove items </t>
    </r>
    <r>
      <rPr>
        <b/>
        <u/>
        <sz val="9"/>
        <rFont val="Arial"/>
        <family val="2"/>
      </rPr>
      <t>and be invoiced for them</t>
    </r>
    <r>
      <rPr>
        <sz val="9"/>
        <rFont val="Arial"/>
        <family val="2"/>
      </rPr>
      <t xml:space="preserve"> if machine is moved </t>
    </r>
  </si>
  <si>
    <t xml:space="preserve">K = </t>
  </si>
  <si>
    <t>Factory Install or Loose with Komatsu Approval for machine completion</t>
  </si>
  <si>
    <t>RADIAL TIRES / NO TIRES (S1)</t>
  </si>
  <si>
    <t>K</t>
  </si>
  <si>
    <t>NO</t>
  </si>
  <si>
    <t>2XW2925R6T</t>
  </si>
  <si>
    <t>SPECIAL ARRANGEMENTS - CONTACT CSC</t>
  </si>
  <si>
    <t>IN BASE</t>
  </si>
  <si>
    <t>HYDRAULIC CONTROL LEVERS (N1)</t>
  </si>
  <si>
    <t>Multifunction mono lever for hydraulic control</t>
  </si>
  <si>
    <t>Multifunction mono lever with Integrated 3rd Spool</t>
  </si>
  <si>
    <t>2XN52</t>
  </si>
  <si>
    <t>2XN53</t>
  </si>
  <si>
    <t>4XB01</t>
  </si>
  <si>
    <t>2XW8729LZA</t>
  </si>
  <si>
    <t>2XW8729R1T</t>
  </si>
  <si>
    <t>assemblies are not included with the Rims.  The valve stem assemblies are the responsibility of the distributor.</t>
  </si>
  <si>
    <t xml:space="preserve">NOTE:  When machine is ordered with Rims only (2XW2925XZA or 2XW8729LZA) and no tires are selected, the DB should plan on receiving </t>
  </si>
  <si>
    <t xml:space="preserve">NOTE:  When machine is ordered with Rims only (2XW2925XZA or 2XW8729LZA) and tires are purchased and installed locally by the </t>
  </si>
  <si>
    <r>
      <t xml:space="preserve">NOTE: When machine is ordered with Rims only (2XW2925XZA or 2XW8729LZA) and no tires are selected, </t>
    </r>
    <r>
      <rPr>
        <b/>
        <i/>
        <sz val="9"/>
        <rFont val="Arial"/>
        <family val="2"/>
      </rPr>
      <t>an I-beam trailer is required</t>
    </r>
    <r>
      <rPr>
        <i/>
        <sz val="9"/>
        <rFont val="Arial"/>
        <family val="2"/>
      </rPr>
      <t>.  No</t>
    </r>
  </si>
  <si>
    <t xml:space="preserve">WA500-8 WHEEL LOADER </t>
  </si>
  <si>
    <t>WA500-8</t>
  </si>
  <si>
    <t>WA500-8  BASE MACHINE</t>
  </si>
  <si>
    <t>WA500-8 Base machine</t>
  </si>
  <si>
    <t>4XL01-L</t>
  </si>
  <si>
    <t>Standard Bucket Cylinder</t>
  </si>
  <si>
    <t>4XL80</t>
  </si>
  <si>
    <t>Fenders, full front &amp; rear</t>
  </si>
  <si>
    <t xml:space="preserve">SCR - After-Treatment Assembly </t>
  </si>
  <si>
    <t xml:space="preserve">Rims only for 875/65 tubeless tires, 5 piece rims </t>
  </si>
  <si>
    <t>INDIVIDUAL ORDER:</t>
  </si>
  <si>
    <t>Engine, Komatsu SAA6D140E-7,  6 cylinder, turbocharged, air to</t>
  </si>
  <si>
    <t xml:space="preserve">air after cooled, direct injection Tier 4 Final emissions certified, </t>
  </si>
  <si>
    <t>Net HP:  353 HP (264 kW) / 1900 RPM (ISO 9249 / SAEJ 1349)</t>
  </si>
  <si>
    <t>Batteries, 2 x 12 volt (160 Ah) (1000 CCA)</t>
  </si>
  <si>
    <t>KOMTRAX, Level 5</t>
  </si>
  <si>
    <t>4XD055SBBA</t>
  </si>
  <si>
    <t>6XL48T-B</t>
  </si>
  <si>
    <t>FORK ARRANGEMENT</t>
  </si>
  <si>
    <t>4XL81-H</t>
  </si>
  <si>
    <t>Counterweight for Log Loader &amp; Fork Arrangement</t>
  </si>
  <si>
    <t>4XL02-J</t>
  </si>
  <si>
    <t>NOTE:  Counterweight for Log &amp; Fork (4XL02-J) can only be ordered with the Log Loader or Fork Arrangements.</t>
  </si>
  <si>
    <t xml:space="preserve">Reversible cutting edge, bolt-on, for loose material </t>
  </si>
  <si>
    <t>4XE11A-A</t>
  </si>
  <si>
    <t>Brake cooling system, front and rear</t>
  </si>
  <si>
    <t>6XC43G</t>
  </si>
  <si>
    <t>BUCKET CYLINDER (S1)</t>
  </si>
  <si>
    <t>Page 5</t>
  </si>
  <si>
    <t>NOTE:  Not for JRB buckets</t>
  </si>
  <si>
    <t>NOTE:  Requires Selection from PIN-ON BUCKET section</t>
  </si>
  <si>
    <t>NOTE:  Reversible cutting edge 4XE11A-A is for loose material bucket only</t>
  </si>
  <si>
    <t xml:space="preserve">Reversible cutting edge, bolt-on, for GP and </t>
  </si>
  <si>
    <t>NOTE:  Reversible cutting edge 4XE11-A is for GP and excavating buckets only</t>
  </si>
  <si>
    <t>Page 6</t>
  </si>
  <si>
    <t>SPEC ARRANGEMENT B</t>
  </si>
  <si>
    <t>SPEC B</t>
  </si>
  <si>
    <t>Joy stick/wheel steering control system</t>
  </si>
  <si>
    <t>2XE03</t>
  </si>
  <si>
    <t>NOTE:  Bucket Cylinder, large capacity (4XL81-H) can only be ordered with the Log Loader or Fork Arrangements.</t>
  </si>
  <si>
    <t>Bucket Cylinder, large capacity (ILOS)</t>
  </si>
  <si>
    <t>(2 spool), (ILOS)</t>
  </si>
  <si>
    <t>(ILOS)</t>
  </si>
  <si>
    <t xml:space="preserve">distributor /customer, the tire valve stem assemblies are purchased and installed locally by the distributor / customer, the tire valve stem </t>
  </si>
  <si>
    <t>the unit with exposed metal rims.  The DB is responsible for removing the wheel loader from the transportation trailer and may need to</t>
  </si>
  <si>
    <t>use cranes(s) to accomplish this.</t>
  </si>
  <si>
    <t xml:space="preserve">additional handling charge will apply for loading machine onto I-beam trailer. </t>
  </si>
  <si>
    <t>(3 spool), (ILOS)</t>
  </si>
  <si>
    <t>excavating buckets</t>
  </si>
  <si>
    <t>bucket</t>
  </si>
  <si>
    <t>*Engine intake, standard</t>
  </si>
  <si>
    <t>*29.5-R25 XHA / XHA2 L3 Michelin</t>
  </si>
  <si>
    <t>*Only items that can be changed within spec arrangements</t>
  </si>
  <si>
    <t>*Steering wheel</t>
  </si>
  <si>
    <t>*Multifunction mono lever for hydraulic control</t>
  </si>
  <si>
    <t>NOTE:  When Multifunction mono lever for 3 spool (2XN53) is selected it is required that hydraulics for 3-spool valve (4XB01) is selected.</t>
  </si>
  <si>
    <t>NOTE:  When Multifunction mono lever for 2 spool (2XN52) is selected it is required that hydraulics for 2-spool valve (4XB00) is selected.</t>
  </si>
  <si>
    <t>Available loose.  May require combination w/ other options</t>
  </si>
  <si>
    <t>Voltage converter (12 volt, 5 amp x 2)</t>
  </si>
  <si>
    <t>29.5-R25 XHA / XHA2 L3 Michelin</t>
  </si>
  <si>
    <t>29.5-R25 VSNT L4 Bridgestone</t>
  </si>
  <si>
    <t>875/65-R29 XHA2 L3 Michelin</t>
  </si>
  <si>
    <t>Joy stick / wheel steering control system</t>
  </si>
  <si>
    <t>2-Spool valve, 2 lever control, standard</t>
  </si>
  <si>
    <t>• Counterweight, standard, 3,847 lb (1745 kg)</t>
  </si>
  <si>
    <t>• Counterweight, additional, 1,984 lb (900 kg)</t>
  </si>
  <si>
    <t>• Counterweight, log &amp; fork, 3,086 lb (1400 kg)</t>
  </si>
  <si>
    <t>NOTE:  Stated capacity of buckets is with straight bolt on cutting edge attached</t>
  </si>
  <si>
    <r>
      <t>Excavating bucket, straight edge, 6.8 yd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 xml:space="preserve"> (5.2 m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>)</t>
    </r>
  </si>
  <si>
    <r>
      <t>General Purpose bucket, straight edge, 7.6 yd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>(5.8 m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>)</t>
    </r>
  </si>
  <si>
    <r>
      <t>Loose Material bucket, straight edge, 8.2 yd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 xml:space="preserve"> (6.3 m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>)</t>
    </r>
  </si>
  <si>
    <t>Auxiliary steering, electrical motor driven w/ indicator</t>
  </si>
  <si>
    <t>HIGHLIFT ARRANGEMENT</t>
  </si>
  <si>
    <t>NOTE:  Hightlift Arrangement with Hydraulic Adapter kit, 4XB01WGZA requires a SEST request.</t>
  </si>
  <si>
    <r>
      <t>NOTE:  Flat bottom buckets 4XD070ACS1 (9.1 yd</t>
    </r>
    <r>
      <rPr>
        <i/>
        <vertAlign val="superscript"/>
        <sz val="9"/>
        <rFont val="Arial"/>
        <family val="2"/>
      </rPr>
      <t>3</t>
    </r>
    <r>
      <rPr>
        <i/>
        <sz val="9"/>
        <rFont val="Arial"/>
        <family val="2"/>
      </rPr>
      <t>) and 4XD075ACS2 (9.8 yd</t>
    </r>
    <r>
      <rPr>
        <i/>
        <vertAlign val="superscript"/>
        <sz val="9"/>
        <rFont val="Arial"/>
        <family val="2"/>
      </rPr>
      <t>3</t>
    </r>
    <r>
      <rPr>
        <i/>
        <sz val="9"/>
        <rFont val="Arial"/>
        <family val="2"/>
      </rPr>
      <t>) cannot be used with Highlift Arrangement.</t>
    </r>
  </si>
  <si>
    <t>Page 7</t>
  </si>
  <si>
    <t>YARD LOADER ARRANGEMENT</t>
  </si>
  <si>
    <t>4XD075ACS2</t>
  </si>
  <si>
    <t>NOTE:  High lift boom arranagement (4XA02WGHA) is not available with this special arrangement.</t>
  </si>
  <si>
    <r>
      <t>NOTE:  Flat bottom buckets 4XD070ACS1 (9.1 yd</t>
    </r>
    <r>
      <rPr>
        <i/>
        <vertAlign val="superscript"/>
        <sz val="9"/>
        <rFont val="Arial"/>
        <family val="2"/>
      </rPr>
      <t>3</t>
    </r>
    <r>
      <rPr>
        <i/>
        <sz val="9"/>
        <rFont val="Arial"/>
        <family val="2"/>
      </rPr>
      <t>), 4XD075ACS2 (9.8 yd</t>
    </r>
    <r>
      <rPr>
        <i/>
        <vertAlign val="superscript"/>
        <sz val="9"/>
        <rFont val="Arial"/>
        <family val="2"/>
      </rPr>
      <t>3</t>
    </r>
    <r>
      <rPr>
        <i/>
        <sz val="9"/>
        <rFont val="Arial"/>
        <family val="2"/>
      </rPr>
      <t>), 4XD070ACS3 (9.1 yd</t>
    </r>
    <r>
      <rPr>
        <i/>
        <vertAlign val="superscript"/>
        <sz val="9"/>
        <rFont val="Arial"/>
        <family val="2"/>
      </rPr>
      <t>3</t>
    </r>
    <r>
      <rPr>
        <i/>
        <sz val="9"/>
        <rFont val="Arial"/>
        <family val="2"/>
      </rPr>
      <t xml:space="preserve"> with 3/8" liner), and 4XD075ACS4 </t>
    </r>
  </si>
  <si>
    <r>
      <t>(9.8 yd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 xml:space="preserve"> California Narrow Spec bucket) are listed in the Allied Manufacturers page.</t>
    </r>
  </si>
  <si>
    <t>*ACS flat bottom bucket, BOCE, 9.8 cu yd</t>
  </si>
  <si>
    <r>
      <rPr>
        <i/>
        <sz val="9"/>
        <rFont val="Arial"/>
        <family val="2"/>
      </rPr>
      <t>NOTE</t>
    </r>
    <r>
      <rPr>
        <sz val="9"/>
        <rFont val="Arial"/>
        <family val="2"/>
      </rPr>
      <t>:  ACS flat bottom buckets  (4XD070ACS1, 4XD075ACS2, 4XD070ACS3, and 4XD075ACS4) are intended for use in rehandled material only.</t>
    </r>
  </si>
  <si>
    <t>ACS flat bottom buckets  (4XD070ACS1, 4XD075ACS2, 4XD070ACS3, and 4XD075ACS4) are not for use in bank or hard digging applications.</t>
  </si>
  <si>
    <t>ACS flat bottom buckets  (4XD070ACS1, 4XD075ACS2, 4XD070ACS3, and 4XD075ACS4) are intended for use with lighter weight materials:</t>
  </si>
  <si>
    <r>
      <t>4XD070ACS1     2,512 lb / yd</t>
    </r>
    <r>
      <rPr>
        <vertAlign val="superscript"/>
        <sz val="9"/>
        <rFont val="Arial"/>
        <family val="2"/>
      </rPr>
      <t xml:space="preserve">3  </t>
    </r>
    <r>
      <rPr>
        <sz val="9"/>
        <rFont val="Arial"/>
        <family val="2"/>
      </rPr>
      <t>maximum</t>
    </r>
  </si>
  <si>
    <r>
      <t>4XD075ACS2     2,332 lb / yd</t>
    </r>
    <r>
      <rPr>
        <vertAlign val="superscript"/>
        <sz val="9"/>
        <rFont val="Arial"/>
        <family val="2"/>
      </rPr>
      <t xml:space="preserve">3  </t>
    </r>
    <r>
      <rPr>
        <sz val="9"/>
        <rFont val="Arial"/>
        <family val="2"/>
      </rPr>
      <t>maximum</t>
    </r>
  </si>
  <si>
    <r>
      <t>4XD070ACS3     2,512 lb / yd</t>
    </r>
    <r>
      <rPr>
        <vertAlign val="superscript"/>
        <sz val="9"/>
        <rFont val="Arial"/>
        <family val="2"/>
      </rPr>
      <t xml:space="preserve">3  </t>
    </r>
    <r>
      <rPr>
        <sz val="9"/>
        <rFont val="Arial"/>
        <family val="2"/>
      </rPr>
      <t>maximum</t>
    </r>
  </si>
  <si>
    <r>
      <t>4XD075ACS4     2,332 lb / yd</t>
    </r>
    <r>
      <rPr>
        <vertAlign val="superscript"/>
        <sz val="9"/>
        <rFont val="Arial"/>
        <family val="2"/>
      </rPr>
      <t xml:space="preserve">3  </t>
    </r>
    <r>
      <rPr>
        <sz val="9"/>
        <rFont val="Arial"/>
        <family val="2"/>
      </rPr>
      <t>maximum</t>
    </r>
  </si>
  <si>
    <t xml:space="preserve">The machine is not intended for face loading, i.e. loading shot rock from the face. </t>
  </si>
  <si>
    <t xml:space="preserve">The bucket size is to be closely configured to the material density on the job site. </t>
  </si>
  <si>
    <t xml:space="preserve">The machine is intended for loading over-the-road trucks, load and carry applications and stockpiling. </t>
  </si>
  <si>
    <t>The machine is not to be used in short cycle load and carry applications of less than 70 meters.</t>
  </si>
  <si>
    <t>ALLIED MANUFACTURERS' ATTACHMENTS</t>
  </si>
  <si>
    <t>ALLIED ATTACHMENTS ARE NOT AVAILABLE FOR CONSIGNMENT</t>
  </si>
  <si>
    <t>WARRANTY FOR ALLIED ATTACHMENTS IS PROVIDED BY THE INDIVIDUAL ATTACHMENT MANUFACTURER</t>
  </si>
  <si>
    <t>ATTACHMENT</t>
  </si>
  <si>
    <t>SALES</t>
  </si>
  <si>
    <t xml:space="preserve">CONSIGNMENT </t>
  </si>
  <si>
    <t>FOB</t>
  </si>
  <si>
    <t>LIST</t>
  </si>
  <si>
    <t>NAME</t>
  </si>
  <si>
    <t>REMARKS</t>
  </si>
  <si>
    <t>POINT</t>
  </si>
  <si>
    <t>PRICE</t>
  </si>
  <si>
    <t>6 Weeks</t>
  </si>
  <si>
    <t>Kent, OH</t>
  </si>
  <si>
    <t>Flat Bottom Bucket</t>
  </si>
  <si>
    <t>4XD070ACS1</t>
  </si>
  <si>
    <t>4XD070ACS3</t>
  </si>
  <si>
    <t>4XD075ACS4</t>
  </si>
  <si>
    <t>TEL:    800-321-2348</t>
  </si>
  <si>
    <t>FAX:   330-678-0859</t>
  </si>
  <si>
    <t>Field installed kit</t>
  </si>
  <si>
    <t>G3 Auto Lube Systen</t>
  </si>
  <si>
    <t>GRACO INC.</t>
  </si>
  <si>
    <t>TEL:    (800) 533-9655  x4</t>
  </si>
  <si>
    <t>FAX:   (800) 533-9656</t>
  </si>
  <si>
    <t>NOTE:  Counterweight for Logging (4XL02-J) can only be ordered with the Log Loader or Yard Loader Special Arrangements.</t>
  </si>
  <si>
    <t>Boom, Highlift (ILOS)</t>
  </si>
  <si>
    <t>Bucket Cylinder, Highlift (ILOS)</t>
  </si>
  <si>
    <t>Bucket Cylinder, standard</t>
  </si>
  <si>
    <t>4XL83</t>
  </si>
  <si>
    <t>NOTE:  Bucket Cylinder, large capacity (4XL81-H), can only be ordered with the Log Loader or Yard Loader Special Arrangements.</t>
  </si>
  <si>
    <t>*Counterweight for log &amp; fork (4XL02-J)  replaces the additional counterweight, 1984 lb (900 kg)</t>
  </si>
  <si>
    <t>4XD043EBBC</t>
  </si>
  <si>
    <r>
      <t>Highlift bucket, straight edge, 5.9 yd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 xml:space="preserve"> (4.5 m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>)</t>
    </r>
  </si>
  <si>
    <t>ACS Industries</t>
  </si>
  <si>
    <t>ACS flat bottom buckets  4XD070ACS1, 4XD075ACS2, 4XD070ACS3, and 4XD075ACS4 are not for use in bank or hard digging applications.</t>
  </si>
  <si>
    <t>ACS flat bottom buckets  4XD070ACS1, 4XD075ACS2, 4XD070ACS3, and 4XD075ACS4 are intended for use with lighter weight materials:</t>
  </si>
  <si>
    <t xml:space="preserve">Ambient Temperature Range,  -20°C (-4°F) through +45°C (+113°F) </t>
  </si>
  <si>
    <t>at maximum standard elevation of 2,300 meters (7,546 ft.)</t>
  </si>
  <si>
    <t xml:space="preserve">Komatsu integrated load meter (for machines with 2 spool hydraulics </t>
  </si>
  <si>
    <t>and 2 lever work control)</t>
  </si>
  <si>
    <t>Bucket Cylinder, highlift (ILOS)</t>
  </si>
  <si>
    <t>NOTE:  Bucket Cylinder, highlift (4XL83), can only be ordered with the Highlift Arrangement.</t>
  </si>
  <si>
    <t>29.5-R25 X-Mine L5 Michelin</t>
  </si>
  <si>
    <t>4XA02WGHA</t>
  </si>
  <si>
    <t>NOTE:  A SEST is required when installing the Hydraulic adapter kit (4XB01) on Highlift (4XA02WGHA) machines.</t>
  </si>
  <si>
    <t>NOTE:  The WA500-8 Yard Loader Arrangement should adhere to the following guidelines:</t>
  </si>
  <si>
    <t>NOTE:  Bucket Cylinder, large capacity (4XL81-H) can only be ordered with the Log Loader or Yard Loader Special Arrangements.</t>
  </si>
  <si>
    <t>• Counterweight, log &amp; fork, 3,086 lb (1400 kg) (replaces the additional counterweight, 1984 lb (900 kg))</t>
  </si>
  <si>
    <t xml:space="preserve">NOTE:  Rims for 875/65 tires (2XW8729LZA) have no extended Lead Time with Yard Loader spec. </t>
  </si>
  <si>
    <t>NOTE:  Bucket Cylinder, large capacity (4XL81-H) has no extended Lead Time with Yard Loader spec.</t>
  </si>
  <si>
    <t>NOTE:  Counterweight for Logging (4XL02-J) has no extended Lead Time with Yard Loader spec.</t>
  </si>
  <si>
    <t>AUTO LUBE SYSTEM - GRACO - FIELD INSTALLED  - (N1)</t>
  </si>
  <si>
    <t>WA500-8LUB</t>
  </si>
  <si>
    <t>NA</t>
  </si>
  <si>
    <t>2 weeks</t>
  </si>
  <si>
    <t>Anoka, MN</t>
  </si>
  <si>
    <t>AUTO LUBE SYSTEM - GRACO - OSS INSTALLED  - (N1)</t>
  </si>
  <si>
    <t>WA500-8LUBOSS</t>
  </si>
  <si>
    <t xml:space="preserve">Customer </t>
  </si>
  <si>
    <t>Support</t>
  </si>
  <si>
    <t>56-19209</t>
  </si>
  <si>
    <t>56-19210</t>
  </si>
  <si>
    <r>
      <t>4XD075ACS2     2,332 lb / yd</t>
    </r>
    <r>
      <rPr>
        <i/>
        <vertAlign val="superscript"/>
        <sz val="9"/>
        <rFont val="Arial"/>
        <family val="2"/>
      </rPr>
      <t xml:space="preserve">3  </t>
    </r>
    <r>
      <rPr>
        <i/>
        <sz val="9"/>
        <rFont val="Arial"/>
        <family val="2"/>
      </rPr>
      <t>maximum</t>
    </r>
  </si>
  <si>
    <r>
      <t>4XD070ACS3     2,512 lb / yd</t>
    </r>
    <r>
      <rPr>
        <i/>
        <vertAlign val="superscript"/>
        <sz val="9"/>
        <rFont val="Arial"/>
        <family val="2"/>
      </rPr>
      <t xml:space="preserve">3  </t>
    </r>
    <r>
      <rPr>
        <i/>
        <sz val="9"/>
        <rFont val="Arial"/>
        <family val="2"/>
      </rPr>
      <t>maximum</t>
    </r>
  </si>
  <si>
    <r>
      <t>4XD075ACS4     2,332 lb / yd</t>
    </r>
    <r>
      <rPr>
        <i/>
        <vertAlign val="superscript"/>
        <sz val="9"/>
        <rFont val="Arial"/>
        <family val="2"/>
      </rPr>
      <t xml:space="preserve">3  </t>
    </r>
    <r>
      <rPr>
        <i/>
        <sz val="9"/>
        <rFont val="Arial"/>
        <family val="2"/>
      </rPr>
      <t>maximum</t>
    </r>
  </si>
  <si>
    <r>
      <t>Material weight up to 2,512 lbs / yd</t>
    </r>
    <r>
      <rPr>
        <vertAlign val="superscript"/>
        <sz val="9"/>
        <rFont val="Arial"/>
        <family val="2"/>
      </rPr>
      <t>3</t>
    </r>
  </si>
  <si>
    <r>
      <t>Material weight up to 2,332 lbs / yd</t>
    </r>
    <r>
      <rPr>
        <vertAlign val="superscript"/>
        <sz val="9"/>
        <rFont val="Arial"/>
        <family val="2"/>
      </rPr>
      <t>3</t>
    </r>
  </si>
  <si>
    <r>
      <t>Material weight up to 2,332 lbs / yd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 xml:space="preserve">  </t>
    </r>
  </si>
  <si>
    <t>NOTE:  For installation assistance, warranty or technical support contact:</t>
  </si>
  <si>
    <t>NOTE:  ACS flat bottom buckets  4XD070ACS1, 4XD075ACS2, 4XD070ACS3, and 4XD075ACS4 are intended for use in rehandled material only.</t>
  </si>
  <si>
    <t>NOTE:  PLEASE SUPPLY SHIP TO ADDRESSES FOR NON-FACTORY INSTALLED GRACO AUTO LUBE SYSTEM WHEN PLACING ORDER.</t>
  </si>
  <si>
    <t>NOTE:  All ACS buckets shown include Bolt On Edge</t>
  </si>
  <si>
    <r>
      <t>9.1 yd</t>
    </r>
    <r>
      <rPr>
        <vertAlign val="superscript"/>
        <sz val="9"/>
        <rFont val="Arial"/>
        <family val="2"/>
      </rPr>
      <t>3</t>
    </r>
  </si>
  <si>
    <r>
      <t>9.8 yd</t>
    </r>
    <r>
      <rPr>
        <vertAlign val="superscript"/>
        <sz val="9"/>
        <rFont val="Arial"/>
        <family val="2"/>
      </rPr>
      <t>3</t>
    </r>
  </si>
  <si>
    <r>
      <t>9.1 yd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 xml:space="preserve"> bucket with 3/8" liner</t>
    </r>
  </si>
  <si>
    <r>
      <t>9.8 yd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 xml:space="preserve"> California Narrow Spec bucket</t>
    </r>
  </si>
  <si>
    <r>
      <t>9.18 yd</t>
    </r>
    <r>
      <rPr>
        <vertAlign val="superscript"/>
        <sz val="9"/>
        <rFont val="Arial"/>
        <family val="2"/>
      </rPr>
      <t>3</t>
    </r>
  </si>
  <si>
    <t>NOTE:  All HENSLEY buckets shown include Bolt On Edge</t>
  </si>
  <si>
    <t>Auto lube system with G3</t>
  </si>
  <si>
    <t>in-cab controller</t>
  </si>
  <si>
    <t>pump / reservoir &amp; GLC 2200</t>
  </si>
  <si>
    <t>OSS installed</t>
  </si>
  <si>
    <t>SEE NOTE</t>
  </si>
  <si>
    <t>Contact</t>
  </si>
  <si>
    <t>can only be ordered with the Yard Loader Special Arrangement</t>
  </si>
  <si>
    <t>NOTE:  HENSLEY flat bottom buckets (56-19209 and 56-19210) can only be ordered with the Yard Loader Special Arrangement</t>
  </si>
  <si>
    <t>NOTE:  ACS flat bottom buckets (4XD070ACS1, 4XD075ACS2, 4XD070ACS3, and 4XD075ACS4)</t>
  </si>
  <si>
    <r>
      <t>56-19209      2,512 lb / yd</t>
    </r>
    <r>
      <rPr>
        <i/>
        <vertAlign val="superscript"/>
        <sz val="9"/>
        <rFont val="Arial"/>
        <family val="2"/>
      </rPr>
      <t xml:space="preserve">3  </t>
    </r>
    <r>
      <rPr>
        <i/>
        <sz val="9"/>
        <rFont val="Arial"/>
        <family val="2"/>
      </rPr>
      <t>maximum</t>
    </r>
  </si>
  <si>
    <r>
      <t>56-19210     2,332 lb / yd</t>
    </r>
    <r>
      <rPr>
        <i/>
        <vertAlign val="superscript"/>
        <sz val="9"/>
        <rFont val="Arial"/>
        <family val="2"/>
      </rPr>
      <t xml:space="preserve">3  </t>
    </r>
    <r>
      <rPr>
        <i/>
        <sz val="9"/>
        <rFont val="Arial"/>
        <family val="2"/>
      </rPr>
      <t>maximum</t>
    </r>
  </si>
  <si>
    <t>NOTE:  HENSLEY flat bottom buckets  56-19209 and 56-19210 are intended for use in rehandled material only.</t>
  </si>
  <si>
    <t>HENSLEY flat bottom buckets 56-19209 and 56-19210 are not for use in bank or hard digging applications.</t>
  </si>
  <si>
    <t>HENSLEY flat bottom buckets  56-19209 and 56-19210 are intended for use with lighter weight materials:</t>
  </si>
  <si>
    <r>
      <t>4XD070ACS1       2,512 lb / yd</t>
    </r>
    <r>
      <rPr>
        <i/>
        <vertAlign val="superscript"/>
        <sz val="9"/>
        <rFont val="Arial"/>
        <family val="2"/>
      </rPr>
      <t xml:space="preserve">3  </t>
    </r>
    <r>
      <rPr>
        <i/>
        <sz val="9"/>
        <rFont val="Arial"/>
        <family val="2"/>
      </rPr>
      <t>maximum</t>
    </r>
  </si>
  <si>
    <t>Mansfield, TX</t>
  </si>
  <si>
    <t>TEL:    800-433-3144</t>
  </si>
  <si>
    <t>FAX:   817-477-3646</t>
  </si>
  <si>
    <t>HENSLEY ATTACHMENTS</t>
  </si>
  <si>
    <t>PIN ON LOADER BUCKETS - ACS INDUSTRIES - FIELD INSTALLED - (NN)</t>
  </si>
  <si>
    <t>PIN ON LOADER BUCKETS - HENSLEY BUCKETS - FIELD INSTALLED - (NN)</t>
  </si>
  <si>
    <t>Page 8</t>
  </si>
  <si>
    <t>Page 9</t>
  </si>
  <si>
    <t>2XW2925R8T</t>
  </si>
  <si>
    <t>FIELD INSTALLED ATTACHMENTS (NN)</t>
  </si>
  <si>
    <t>KOMTRAX Orbcomm field kit</t>
  </si>
  <si>
    <t>It is intended for machines operating in remote areas with confirmed, no cellular communication to the machine.</t>
  </si>
  <si>
    <t>7XB58A-A</t>
  </si>
  <si>
    <t>Note:  KOMTRAX Orbcomm field kit (7XB58A-A) is a satallite based system which replaces the standard cellular based system.</t>
  </si>
  <si>
    <t>7XB61-G</t>
  </si>
  <si>
    <t>Hydraulic Adapter Kit, Piping, Lever, and Valve slice,</t>
  </si>
  <si>
    <t>for add on to 2-spool machine</t>
  </si>
  <si>
    <t>2XE04</t>
  </si>
  <si>
    <t xml:space="preserve">NOTE:  AJSS (2XE04) does not include, and is not compatible with, a steering wheel.  </t>
  </si>
  <si>
    <t>*Joy stick / wheel steering control system</t>
  </si>
  <si>
    <t>• Contact CSC for steering wheel (2XE01) equipped Yard Loader</t>
  </si>
  <si>
    <t>SPEC ARRANGEMENT C</t>
  </si>
  <si>
    <t>Advanced Joystick Steering System</t>
  </si>
  <si>
    <t>Advanced Joystick Steering Steering</t>
  </si>
  <si>
    <t>NOTE:  AJSS (2XE04) is not compatible with Multifunction mono lever (2XN52 or 2XN53).</t>
  </si>
  <si>
    <t>NOTE:  Multifunction mono lever for 2 or 3 spool (2XN52 or 2XN53) is not compatible with AJSS (2XE04).</t>
  </si>
  <si>
    <t>NOTE:  OSS Auto Lube System installation FOB Keen stock yard or NMO</t>
  </si>
  <si>
    <t>Engine Oil and Coolant Heater Kit</t>
  </si>
  <si>
    <t>Kit includes two heating elements to be installed into the engine for increased cold start performance.</t>
  </si>
  <si>
    <t>Engine Oil and Coolant Heater</t>
  </si>
  <si>
    <t>Factory-installled. Adds two heating elements to engine for increased cold start performance.</t>
  </si>
  <si>
    <t>NOTE: Engine Oil and Coolant Heater Kit can only be installed on machines with serial number A96234 and above or 90058 and up.</t>
  </si>
  <si>
    <t>6XG04</t>
  </si>
  <si>
    <t>NOTE: Engine Oil and Coolant Heater, 6XG04, only available on NMO-produced units.</t>
  </si>
  <si>
    <t>7XB79-A</t>
  </si>
  <si>
    <t>FIELD INSTALLED GUARDING ATTACHMENTS (NN)</t>
  </si>
  <si>
    <t>NOTE:  ATTACHMENTS SHIPPED LOOSE</t>
  </si>
  <si>
    <t>Beacon Light with 2 additional Rear Lights*</t>
  </si>
  <si>
    <t>WA500-8WHC</t>
  </si>
  <si>
    <t>WA500-8WHD</t>
  </si>
  <si>
    <t>Front Frame Under Guards *</t>
  </si>
  <si>
    <t>Front Light Guards (2)*</t>
  </si>
  <si>
    <t>Front Window Guard*</t>
  </si>
  <si>
    <t>Fuel Tank Guard*</t>
  </si>
  <si>
    <t>Rear Frame Under Guard(Trans)*</t>
  </si>
  <si>
    <t>WA500-8WHR</t>
  </si>
  <si>
    <t>Rear Light Guard (2)*</t>
  </si>
  <si>
    <t>WA500-8WHT</t>
  </si>
  <si>
    <t>Front and Rear Brake Line Guards*</t>
  </si>
  <si>
    <t>WA500-8WHV</t>
  </si>
  <si>
    <r>
      <t xml:space="preserve">*NOTE: </t>
    </r>
    <r>
      <rPr>
        <i/>
        <sz val="9"/>
        <rFont val="Arial"/>
        <family val="2"/>
      </rPr>
      <t>Attachments shipped loose</t>
    </r>
  </si>
  <si>
    <t>ADDITIONAL GUARDING (FOB Ooltewah, TN)  (NN)</t>
  </si>
  <si>
    <t>Guarding provides protection for key machine components when working in waste, scrap, demolition or other harsh applications</t>
  </si>
  <si>
    <t>RECOMMENDED BASE MACHINE OPTIONS</t>
  </si>
  <si>
    <t>WA500-8WHCOSS</t>
  </si>
  <si>
    <t>WA500-8WHDOSS</t>
  </si>
  <si>
    <t>WA500-8WHLOSS</t>
  </si>
  <si>
    <t>WA500-8WHMOSS</t>
  </si>
  <si>
    <t>WA500-8WHNOSS</t>
  </si>
  <si>
    <t>WA500-8WHPOSS</t>
  </si>
  <si>
    <t>WA500-8WHROSS</t>
  </si>
  <si>
    <t>WA500-8WHTOSS</t>
  </si>
  <si>
    <t>WA500-8WHVOSS</t>
  </si>
  <si>
    <t>WA500-8WHL</t>
  </si>
  <si>
    <t>WA500-8WHM</t>
  </si>
  <si>
    <t>WA500-8WHN</t>
  </si>
  <si>
    <t>WA500-8WHP</t>
  </si>
  <si>
    <t xml:space="preserve">Boom Cylinder Hose Guards </t>
  </si>
  <si>
    <t>Boom Cylinder Hose Guards</t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</si>
  <si>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NOTE: </t>
    </r>
    <r>
      <rPr>
        <i/>
        <sz val="9"/>
        <rFont val="Arial"/>
        <family val="2"/>
      </rPr>
      <t>Boom Cylinder Hose Guards (Plates) WA380-8WHF requires Front Frame Under guards WA500-8WHL for installation</t>
    </r>
  </si>
  <si>
    <t>Guard Handling Charge*</t>
  </si>
  <si>
    <r>
      <t xml:space="preserve">*NOTE:  </t>
    </r>
    <r>
      <rPr>
        <i/>
        <sz val="9"/>
        <rFont val="Arial"/>
        <family val="2"/>
      </rPr>
      <t>Guard handling charge must be ordered once with one or more of the Guarding Options</t>
    </r>
  </si>
  <si>
    <t>WA500-8WHZOSS</t>
  </si>
  <si>
    <t>5 Weeks</t>
  </si>
  <si>
    <t>EFFECTIVE NOVEMBER 15, 2018, REVISED JANUARY 2,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</si>
</sst>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5" formatCode="&quot;$&quot;#,##0_);\(&quot;$&quot;#,##0\)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\-d\-yy"/>
    <numFmt numFmtId="165" formatCode="General_)"/>
    <numFmt numFmtId="166" formatCode="0.00_)"/>
    <numFmt numFmtId="167" formatCode="_(&quot;$&quot;* #,##0_);_(&quot;$&quot;* \(#,##0\);_(&quot;$&quot;* &quot;-&quot;??_);_(@_)"/>
    <numFmt numFmtId="168" formatCode="[$-409]General"/>
  </numFmts>
  <fonts count="53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u/>
      <sz val="9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10"/>
      <name val="Univers"/>
      <family val="2"/>
    </font>
    <font>
      <sz val="9"/>
      <name val="Univers"/>
      <family val="2"/>
    </font>
    <font>
      <sz val="8"/>
      <name val="Arial"/>
      <family val="2"/>
    </font>
    <font>
      <b/>
      <sz val="10"/>
      <name val="Arial"/>
      <family val="2"/>
    </font>
    <font>
      <u/>
      <sz val="6.75"/>
      <color indexed="12"/>
      <name val="Arial"/>
      <family val="2"/>
    </font>
    <font>
      <sz val="7"/>
      <name val="Small Fonts"/>
      <family val="2"/>
    </font>
    <font>
      <b/>
      <i/>
      <sz val="16"/>
      <name val="Helv"/>
      <family val="2"/>
    </font>
    <font>
      <sz val="9"/>
      <name val="Helv"/>
    </font>
    <font>
      <i/>
      <sz val="9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9"/>
      <color rgb="FFFF0000"/>
      <name val="Arial"/>
      <family val="2"/>
    </font>
    <font>
      <sz val="9"/>
      <color theme="1"/>
      <name val="Arial"/>
      <family val="2"/>
    </font>
    <font>
      <b/>
      <u/>
      <sz val="9"/>
      <name val="Arial"/>
      <family val="2"/>
    </font>
    <font>
      <sz val="11"/>
      <color theme="1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color theme="1"/>
      <name val="Arial1"/>
    </font>
    <font>
      <b/>
      <i/>
      <sz val="16"/>
      <name val="Helv"/>
    </font>
    <font>
      <b/>
      <i/>
      <sz val="9"/>
      <name val="Arial"/>
      <family val="2"/>
    </font>
    <font>
      <vertAlign val="superscript"/>
      <sz val="9"/>
      <name val="Arial"/>
      <family val="2"/>
    </font>
    <font>
      <i/>
      <vertAlign val="superscript"/>
      <sz val="9"/>
      <name val="Arial"/>
      <family val="2"/>
    </font>
    <font>
      <strike/>
      <sz val="10"/>
      <name val="Arial"/>
      <family val="2"/>
    </font>
    <font>
      <strike/>
      <sz val="9"/>
      <name val="Arial"/>
      <family val="2"/>
    </font>
    <font>
      <b/>
      <u/>
      <sz val="12"/>
      <name val="Arial"/>
      <family val="2"/>
    </font>
    <font>
      <b/>
      <u/>
      <sz val="10"/>
      <name val="Arial"/>
      <family val="2"/>
    </font>
    <font>
      <sz val="9"/>
      <color theme="1"/>
      <name val="Calibri"/>
      <family val="2"/>
      <scheme val="minor"/>
    </font>
    <font>
      <sz val="7"/>
      <name val="Arial"/>
      <family val="2"/>
    </font>
  </fonts>
  <fills count="2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4">
    <border>
      <left/>
      <right/>
      <top/>
      <bottom/>
      <diagonal/>
    </border>
    <border>
      <left style="double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378">
    <xf numFmtId="0" fontId="0" fillId="0" borderId="0"/>
    <xf numFmtId="164" fontId="13" fillId="2" borderId="1">
      <alignment horizontal="center" vertical="center"/>
    </xf>
    <xf numFmtId="44" fontId="3" fillId="0" borderId="0" applyFont="0" applyFill="0" applyBorder="0" applyAlignment="0" applyProtection="0"/>
    <xf numFmtId="38" fontId="12" fillId="3" borderId="0" applyNumberFormat="0" applyBorder="0" applyAlignment="0" applyProtection="0"/>
    <xf numFmtId="38" fontId="4" fillId="3" borderId="0" applyNumberFormat="0" applyBorder="0" applyAlignment="0" applyProtection="0"/>
    <xf numFmtId="10" fontId="12" fillId="4" borderId="2" applyNumberFormat="0" applyBorder="0" applyAlignment="0" applyProtection="0"/>
    <xf numFmtId="10" fontId="4" fillId="4" borderId="2" applyNumberFormat="0" applyBorder="0" applyAlignment="0" applyProtection="0"/>
    <xf numFmtId="37" fontId="15" fillId="0" borderId="0"/>
    <xf numFmtId="166" fontId="1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17" fillId="0" borderId="0"/>
    <xf numFmtId="165" fontId="17" fillId="0" borderId="0"/>
    <xf numFmtId="10" fontId="9" fillId="0" borderId="0" applyFont="0" applyFill="0" applyBorder="0" applyAlignment="0" applyProtection="0"/>
    <xf numFmtId="10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5" fontId="17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24" fillId="0" borderId="0"/>
    <xf numFmtId="44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25" fillId="6" borderId="0" applyNumberFormat="0" applyBorder="0" applyAlignment="0" applyProtection="0"/>
    <xf numFmtId="0" fontId="25" fillId="7" borderId="0" applyNumberFormat="0" applyBorder="0" applyAlignment="0" applyProtection="0"/>
    <xf numFmtId="0" fontId="25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9" borderId="0" applyNumberFormat="0" applyBorder="0" applyAlignment="0" applyProtection="0"/>
    <xf numFmtId="0" fontId="25" fillId="12" borderId="0" applyNumberFormat="0" applyBorder="0" applyAlignment="0" applyProtection="0"/>
    <xf numFmtId="0" fontId="25" fillId="15" borderId="0" applyNumberFormat="0" applyBorder="0" applyAlignment="0" applyProtection="0"/>
    <xf numFmtId="0" fontId="26" fillId="16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6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23" borderId="0" applyNumberFormat="0" applyBorder="0" applyAlignment="0" applyProtection="0"/>
    <xf numFmtId="0" fontId="27" fillId="7" borderId="0" applyNumberFormat="0" applyBorder="0" applyAlignment="0" applyProtection="0"/>
    <xf numFmtId="0" fontId="28" fillId="24" borderId="15" applyNumberFormat="0" applyAlignment="0" applyProtection="0"/>
    <xf numFmtId="0" fontId="29" fillId="25" borderId="16" applyNumberFormat="0" applyAlignment="0" applyProtection="0"/>
    <xf numFmtId="0" fontId="30" fillId="0" borderId="0" applyNumberFormat="0" applyFill="0" applyBorder="0" applyAlignment="0" applyProtection="0"/>
    <xf numFmtId="0" fontId="31" fillId="8" borderId="0" applyNumberFormat="0" applyBorder="0" applyAlignment="0" applyProtection="0"/>
    <xf numFmtId="0" fontId="32" fillId="0" borderId="17" applyNumberFormat="0" applyFill="0" applyAlignment="0" applyProtection="0"/>
    <xf numFmtId="0" fontId="33" fillId="0" borderId="18" applyNumberFormat="0" applyFill="0" applyAlignment="0" applyProtection="0"/>
    <xf numFmtId="0" fontId="34" fillId="0" borderId="19" applyNumberFormat="0" applyFill="0" applyAlignment="0" applyProtection="0"/>
    <xf numFmtId="0" fontId="34" fillId="0" borderId="0" applyNumberFormat="0" applyFill="0" applyBorder="0" applyAlignment="0" applyProtection="0"/>
    <xf numFmtId="0" fontId="35" fillId="11" borderId="15" applyNumberFormat="0" applyAlignment="0" applyProtection="0"/>
    <xf numFmtId="0" fontId="36" fillId="0" borderId="20" applyNumberFormat="0" applyFill="0" applyAlignment="0" applyProtection="0"/>
    <xf numFmtId="0" fontId="37" fillId="26" borderId="0" applyNumberFormat="0" applyBorder="0" applyAlignment="0" applyProtection="0"/>
    <xf numFmtId="0" fontId="25" fillId="27" borderId="21" applyNumberFormat="0" applyFont="0" applyAlignment="0" applyProtection="0"/>
    <xf numFmtId="0" fontId="38" fillId="24" borderId="22" applyNumberFormat="0" applyAlignment="0" applyProtection="0"/>
    <xf numFmtId="9" fontId="3" fillId="0" borderId="0" applyFon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23" applyNumberFormat="0" applyFill="0" applyAlignment="0" applyProtection="0"/>
    <xf numFmtId="0" fontId="41" fillId="0" borderId="0" applyNumberForma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38" fontId="4" fillId="3" borderId="0" applyNumberFormat="0" applyBorder="0" applyAlignment="0" applyProtection="0"/>
    <xf numFmtId="10" fontId="4" fillId="4" borderId="2" applyNumberFormat="0" applyBorder="0" applyAlignment="0" applyProtection="0"/>
    <xf numFmtId="10" fontId="3" fillId="0" borderId="0" applyFont="0" applyFill="0" applyBorder="0" applyAlignment="0" applyProtection="0"/>
    <xf numFmtId="38" fontId="4" fillId="3" borderId="0" applyNumberFormat="0" applyBorder="0" applyAlignment="0" applyProtection="0"/>
    <xf numFmtId="10" fontId="4" fillId="4" borderId="2" applyNumberFormat="0" applyBorder="0" applyAlignment="0" applyProtection="0"/>
    <xf numFmtId="10" fontId="3" fillId="0" borderId="0" applyFont="0" applyFill="0" applyBorder="0" applyAlignment="0" applyProtection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3" fillId="0" borderId="0" applyFont="0" applyFill="0" applyBorder="0" applyAlignment="0" applyProtection="0"/>
    <xf numFmtId="168" fontId="42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3" fillId="0" borderId="0"/>
    <xf numFmtId="0" fontId="3" fillId="0" borderId="0"/>
    <xf numFmtId="0" fontId="35" fillId="11" borderId="15" applyNumberFormat="0" applyAlignment="0" applyProtection="0"/>
    <xf numFmtId="9" fontId="3" fillId="0" borderId="0" applyFont="0" applyFill="0" applyBorder="0" applyAlignment="0" applyProtection="0"/>
    <xf numFmtId="165" fontId="17" fillId="0" borderId="0"/>
    <xf numFmtId="0" fontId="28" fillId="24" borderId="15" applyNumberFormat="0" applyAlignment="0" applyProtection="0"/>
    <xf numFmtId="0" fontId="28" fillId="24" borderId="15" applyNumberFormat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38" fontId="4" fillId="3" borderId="0" applyNumberFormat="0" applyBorder="0" applyAlignment="0" applyProtection="0"/>
    <xf numFmtId="38" fontId="4" fillId="3" borderId="0" applyNumberFormat="0" applyBorder="0" applyAlignment="0" applyProtection="0"/>
    <xf numFmtId="38" fontId="4" fillId="3" borderId="0" applyNumberFormat="0" applyBorder="0" applyAlignment="0" applyProtection="0"/>
    <xf numFmtId="10" fontId="4" fillId="4" borderId="2" applyNumberFormat="0" applyBorder="0" applyAlignment="0" applyProtection="0"/>
    <xf numFmtId="10" fontId="4" fillId="4" borderId="2" applyNumberFormat="0" applyBorder="0" applyAlignment="0" applyProtection="0"/>
    <xf numFmtId="10" fontId="4" fillId="4" borderId="2" applyNumberFormat="0" applyBorder="0" applyAlignment="0" applyProtection="0"/>
    <xf numFmtId="0" fontId="35" fillId="11" borderId="15" applyNumberFormat="0" applyAlignment="0" applyProtection="0"/>
    <xf numFmtId="0" fontId="35" fillId="11" borderId="15" applyNumberFormat="0" applyAlignment="0" applyProtection="0"/>
    <xf numFmtId="0" fontId="35" fillId="11" borderId="15" applyNumberFormat="0" applyAlignment="0" applyProtection="0"/>
    <xf numFmtId="0" fontId="35" fillId="11" borderId="15" applyNumberFormat="0" applyAlignment="0" applyProtection="0"/>
    <xf numFmtId="0" fontId="35" fillId="11" borderId="15" applyNumberFormat="0" applyAlignment="0" applyProtection="0"/>
    <xf numFmtId="0" fontId="35" fillId="11" borderId="15" applyNumberFormat="0" applyAlignment="0" applyProtection="0"/>
    <xf numFmtId="0" fontId="35" fillId="11" borderId="15" applyNumberFormat="0" applyAlignment="0" applyProtection="0"/>
    <xf numFmtId="0" fontId="35" fillId="11" borderId="15" applyNumberFormat="0" applyAlignment="0" applyProtection="0"/>
    <xf numFmtId="0" fontId="35" fillId="11" borderId="15" applyNumberFormat="0" applyAlignment="0" applyProtection="0"/>
    <xf numFmtId="0" fontId="35" fillId="11" borderId="15" applyNumberFormat="0" applyAlignment="0" applyProtection="0"/>
    <xf numFmtId="0" fontId="35" fillId="11" borderId="15" applyNumberFormat="0" applyAlignment="0" applyProtection="0"/>
    <xf numFmtId="0" fontId="35" fillId="11" borderId="15" applyNumberFormat="0" applyAlignment="0" applyProtection="0"/>
    <xf numFmtId="0" fontId="35" fillId="11" borderId="15" applyNumberFormat="0" applyAlignment="0" applyProtection="0"/>
    <xf numFmtId="0" fontId="35" fillId="11" borderId="15" applyNumberFormat="0" applyAlignment="0" applyProtection="0"/>
    <xf numFmtId="0" fontId="35" fillId="11" borderId="15" applyNumberFormat="0" applyAlignment="0" applyProtection="0"/>
    <xf numFmtId="0" fontId="35" fillId="11" borderId="15" applyNumberFormat="0" applyAlignment="0" applyProtection="0"/>
    <xf numFmtId="0" fontId="35" fillId="11" borderId="15" applyNumberFormat="0" applyAlignment="0" applyProtection="0"/>
    <xf numFmtId="0" fontId="35" fillId="11" borderId="15" applyNumberFormat="0" applyAlignment="0" applyProtection="0"/>
    <xf numFmtId="0" fontId="35" fillId="11" borderId="15" applyNumberFormat="0" applyAlignment="0" applyProtection="0"/>
    <xf numFmtId="0" fontId="35" fillId="11" borderId="15" applyNumberFormat="0" applyAlignment="0" applyProtection="0"/>
    <xf numFmtId="0" fontId="35" fillId="11" borderId="15" applyNumberFormat="0" applyAlignment="0" applyProtection="0"/>
    <xf numFmtId="0" fontId="35" fillId="11" borderId="15" applyNumberFormat="0" applyAlignment="0" applyProtection="0"/>
    <xf numFmtId="0" fontId="35" fillId="11" borderId="15" applyNumberFormat="0" applyAlignment="0" applyProtection="0"/>
    <xf numFmtId="0" fontId="35" fillId="11" borderId="15" applyNumberFormat="0" applyAlignment="0" applyProtection="0"/>
    <xf numFmtId="0" fontId="35" fillId="11" borderId="15" applyNumberFormat="0" applyAlignment="0" applyProtection="0"/>
    <xf numFmtId="0" fontId="35" fillId="11" borderId="15" applyNumberFormat="0" applyAlignment="0" applyProtection="0"/>
    <xf numFmtId="166" fontId="16" fillId="0" borderId="0"/>
    <xf numFmtId="166" fontId="43" fillId="0" borderId="0"/>
    <xf numFmtId="166" fontId="4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5" fillId="27" borderId="21" applyNumberFormat="0" applyFont="0" applyAlignment="0" applyProtection="0"/>
    <xf numFmtId="0" fontId="25" fillId="27" borderId="21" applyNumberFormat="0" applyFont="0" applyAlignment="0" applyProtection="0"/>
    <xf numFmtId="0" fontId="38" fillId="24" borderId="22" applyNumberFormat="0" applyAlignment="0" applyProtection="0"/>
    <xf numFmtId="0" fontId="38" fillId="24" borderId="22" applyNumberFormat="0" applyAlignment="0" applyProtection="0"/>
    <xf numFmtId="10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40" fillId="0" borderId="23" applyNumberFormat="0" applyFill="0" applyAlignment="0" applyProtection="0"/>
    <xf numFmtId="0" fontId="40" fillId="0" borderId="23" applyNumberFormat="0" applyFill="0" applyAlignment="0" applyProtection="0"/>
    <xf numFmtId="0" fontId="5" fillId="0" borderId="0"/>
    <xf numFmtId="0" fontId="5" fillId="0" borderId="0"/>
  </cellStyleXfs>
  <cellXfs count="315">
    <xf numFmtId="0" fontId="0" fillId="0" borderId="0" xfId="0"/>
    <xf numFmtId="165" fontId="5" fillId="5" borderId="0" xfId="20" quotePrefix="1" applyFont="1" applyFill="1"/>
    <xf numFmtId="165" fontId="5" fillId="5" borderId="0" xfId="20" applyFont="1" applyFill="1"/>
    <xf numFmtId="0" fontId="5" fillId="5" borderId="0" xfId="0" applyFont="1" applyFill="1"/>
    <xf numFmtId="42" fontId="3" fillId="5" borderId="0" xfId="0" applyNumberFormat="1" applyFont="1" applyFill="1" applyAlignment="1">
      <alignment horizontal="right"/>
    </xf>
    <xf numFmtId="165" fontId="5" fillId="0" borderId="0" xfId="20" applyFont="1" applyFill="1"/>
    <xf numFmtId="0" fontId="5" fillId="0" borderId="0" xfId="0" applyFont="1" applyFill="1"/>
    <xf numFmtId="0" fontId="5" fillId="0" borderId="0" xfId="0" applyFont="1" applyFill="1" applyAlignment="1">
      <alignment horizontal="center"/>
    </xf>
    <xf numFmtId="165" fontId="5" fillId="0" borderId="0" xfId="20" applyFont="1" applyFill="1" applyAlignment="1">
      <alignment horizontal="center"/>
    </xf>
    <xf numFmtId="42" fontId="5" fillId="0" borderId="0" xfId="2" applyNumberFormat="1" applyFont="1" applyFill="1" applyAlignment="1">
      <alignment horizontal="right"/>
    </xf>
    <xf numFmtId="0" fontId="5" fillId="0" borderId="8" xfId="0" applyFont="1" applyFill="1" applyBorder="1"/>
    <xf numFmtId="0" fontId="5" fillId="0" borderId="8" xfId="0" applyFont="1" applyFill="1" applyBorder="1" applyAlignment="1">
      <alignment horizontal="center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center"/>
    </xf>
    <xf numFmtId="42" fontId="5" fillId="0" borderId="0" xfId="0" applyNumberFormat="1" applyFont="1" applyFill="1" applyAlignment="1">
      <alignment horizontal="right"/>
    </xf>
    <xf numFmtId="0" fontId="13" fillId="0" borderId="0" xfId="0" applyFont="1" applyFill="1"/>
    <xf numFmtId="0" fontId="13" fillId="0" borderId="0" xfId="0" applyFont="1" applyFill="1" applyBorder="1"/>
    <xf numFmtId="0" fontId="8" fillId="0" borderId="0" xfId="0" applyFont="1" applyFill="1" applyBorder="1"/>
    <xf numFmtId="42" fontId="5" fillId="0" borderId="0" xfId="0" applyNumberFormat="1" applyFont="1" applyFill="1" applyBorder="1" applyAlignment="1">
      <alignment horizontal="right"/>
    </xf>
    <xf numFmtId="165" fontId="13" fillId="0" borderId="0" xfId="20" applyFont="1" applyFill="1" applyAlignment="1" applyProtection="1">
      <alignment horizontal="left"/>
    </xf>
    <xf numFmtId="165" fontId="13" fillId="0" borderId="0" xfId="20" applyFont="1" applyFill="1" applyAlignment="1" applyProtection="1"/>
    <xf numFmtId="165" fontId="5" fillId="0" borderId="0" xfId="20" applyFont="1" applyFill="1" applyAlignment="1" applyProtection="1">
      <alignment horizontal="left" indent="1"/>
    </xf>
    <xf numFmtId="165" fontId="8" fillId="0" borderId="0" xfId="20" applyFont="1" applyFill="1" applyAlignment="1" applyProtection="1">
      <alignment horizontal="left" indent="1"/>
    </xf>
    <xf numFmtId="0" fontId="3" fillId="0" borderId="0" xfId="0" applyFont="1" applyFill="1" applyAlignment="1">
      <alignment horizontal="center"/>
    </xf>
    <xf numFmtId="165" fontId="8" fillId="0" borderId="0" xfId="20" applyFont="1" applyFill="1"/>
    <xf numFmtId="0" fontId="19" fillId="0" borderId="0" xfId="0" applyFont="1" applyFill="1" applyAlignment="1">
      <alignment horizontal="center"/>
    </xf>
    <xf numFmtId="165" fontId="5" fillId="0" borderId="0" xfId="20" applyFont="1" applyFill="1" applyAlignment="1" applyProtection="1">
      <alignment horizontal="left" indent="2"/>
    </xf>
    <xf numFmtId="165" fontId="5" fillId="0" borderId="0" xfId="20" applyFont="1" applyFill="1" applyAlignment="1">
      <alignment horizontal="left" indent="2"/>
    </xf>
    <xf numFmtId="165" fontId="5" fillId="0" borderId="0" xfId="20" applyFont="1" applyFill="1" applyAlignment="1">
      <alignment horizontal="left" indent="1"/>
    </xf>
    <xf numFmtId="0" fontId="5" fillId="0" borderId="0" xfId="0" applyFont="1" applyFill="1" applyAlignment="1">
      <alignment horizontal="left" indent="1"/>
    </xf>
    <xf numFmtId="0" fontId="3" fillId="0" borderId="0" xfId="0" applyFont="1" applyFill="1"/>
    <xf numFmtId="42" fontId="3" fillId="0" borderId="0" xfId="0" applyNumberFormat="1" applyFont="1" applyFill="1" applyAlignment="1">
      <alignment horizontal="right"/>
    </xf>
    <xf numFmtId="0" fontId="5" fillId="0" borderId="0" xfId="0" applyFont="1" applyFill="1" applyBorder="1" applyAlignment="1">
      <alignment horizontal="left" indent="2"/>
    </xf>
    <xf numFmtId="165" fontId="13" fillId="0" borderId="0" xfId="20" applyFont="1" applyFill="1" applyProtection="1"/>
    <xf numFmtId="165" fontId="5" fillId="0" borderId="0" xfId="20" applyFont="1" applyFill="1" applyAlignment="1" applyProtection="1"/>
    <xf numFmtId="165" fontId="5" fillId="0" borderId="0" xfId="20" quotePrefix="1" applyFont="1" applyFill="1" applyAlignment="1" applyProtection="1">
      <alignment horizontal="left" indent="2"/>
    </xf>
    <xf numFmtId="165" fontId="5" fillId="0" borderId="0" xfId="20" applyFont="1" applyFill="1" applyAlignment="1" applyProtection="1">
      <alignment horizontal="left"/>
    </xf>
    <xf numFmtId="42" fontId="5" fillId="0" borderId="0" xfId="0" applyNumberFormat="1" applyFont="1" applyFill="1"/>
    <xf numFmtId="0" fontId="8" fillId="0" borderId="0" xfId="0" applyFont="1" applyFill="1"/>
    <xf numFmtId="0" fontId="5" fillId="0" borderId="0" xfId="0" applyFont="1" applyFill="1" applyAlignment="1"/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horizontal="left"/>
    </xf>
    <xf numFmtId="42" fontId="5" fillId="0" borderId="8" xfId="0" applyNumberFormat="1" applyFont="1" applyFill="1" applyBorder="1" applyAlignment="1">
      <alignment horizontal="right"/>
    </xf>
    <xf numFmtId="42" fontId="5" fillId="0" borderId="0" xfId="0" applyNumberFormat="1" applyFont="1" applyFill="1" applyAlignment="1">
      <alignment horizontal="center"/>
    </xf>
    <xf numFmtId="0" fontId="5" fillId="0" borderId="9" xfId="0" applyFont="1" applyFill="1" applyBorder="1"/>
    <xf numFmtId="0" fontId="5" fillId="0" borderId="9" xfId="0" applyFont="1" applyFill="1" applyBorder="1" applyAlignment="1">
      <alignment horizontal="center"/>
    </xf>
    <xf numFmtId="42" fontId="5" fillId="0" borderId="9" xfId="0" applyNumberFormat="1" applyFont="1" applyFill="1" applyBorder="1" applyAlignment="1">
      <alignment horizontal="center"/>
    </xf>
    <xf numFmtId="0" fontId="8" fillId="0" borderId="13" xfId="0" applyFont="1" applyFill="1" applyBorder="1" applyAlignment="1"/>
    <xf numFmtId="0" fontId="8" fillId="0" borderId="0" xfId="0" applyFont="1" applyFill="1" applyBorder="1" applyAlignment="1"/>
    <xf numFmtId="42" fontId="5" fillId="0" borderId="0" xfId="0" applyNumberFormat="1" applyFont="1" applyFill="1" applyBorder="1"/>
    <xf numFmtId="42" fontId="8" fillId="0" borderId="0" xfId="0" applyNumberFormat="1" applyFont="1" applyFill="1" applyBorder="1" applyAlignment="1"/>
    <xf numFmtId="0" fontId="8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10" fillId="0" borderId="0" xfId="0" applyFont="1" applyFill="1" applyBorder="1"/>
    <xf numFmtId="37" fontId="5" fillId="0" borderId="0" xfId="20" applyNumberFormat="1" applyFont="1" applyFill="1" applyAlignment="1" applyProtection="1">
      <alignment horizontal="center"/>
    </xf>
    <xf numFmtId="165" fontId="5" fillId="0" borderId="0" xfId="20" quotePrefix="1" applyFont="1" applyFill="1"/>
    <xf numFmtId="165" fontId="5" fillId="0" borderId="0" xfId="20" quotePrefix="1" applyFont="1" applyFill="1" applyAlignment="1" applyProtection="1">
      <alignment horizontal="left"/>
    </xf>
    <xf numFmtId="165" fontId="5" fillId="0" borderId="0" xfId="20" applyFont="1" applyFill="1" applyAlignment="1" applyProtection="1">
      <alignment horizontal="center"/>
    </xf>
    <xf numFmtId="0" fontId="18" fillId="0" borderId="0" xfId="0" applyFont="1" applyFill="1" applyAlignment="1">
      <alignment horizontal="left" indent="1"/>
    </xf>
    <xf numFmtId="0" fontId="5" fillId="0" borderId="0" xfId="16" applyFont="1" applyFill="1" applyAlignment="1">
      <alignment horizontal="center"/>
    </xf>
    <xf numFmtId="0" fontId="5" fillId="0" borderId="0" xfId="18" applyFont="1" applyFill="1" applyAlignment="1">
      <alignment horizontal="center"/>
    </xf>
    <xf numFmtId="165" fontId="5" fillId="0" borderId="0" xfId="21" applyFont="1" applyFill="1" applyAlignment="1">
      <alignment horizontal="left" indent="1"/>
    </xf>
    <xf numFmtId="0" fontId="5" fillId="0" borderId="0" xfId="0" quotePrefix="1" applyFont="1" applyFill="1"/>
    <xf numFmtId="42" fontId="5" fillId="0" borderId="0" xfId="20" applyNumberFormat="1" applyFont="1" applyFill="1"/>
    <xf numFmtId="165" fontId="18" fillId="0" borderId="0" xfId="20" applyFont="1" applyFill="1" applyAlignment="1" applyProtection="1">
      <alignment horizontal="left" indent="1"/>
    </xf>
    <xf numFmtId="165" fontId="5" fillId="0" borderId="0" xfId="133" applyFont="1" applyFill="1" applyBorder="1"/>
    <xf numFmtId="165" fontId="5" fillId="0" borderId="0" xfId="133" applyFont="1" applyFill="1" applyBorder="1" applyAlignment="1">
      <alignment horizontal="center"/>
    </xf>
    <xf numFmtId="165" fontId="5" fillId="0" borderId="0" xfId="133" applyFont="1" applyFill="1" applyAlignment="1">
      <alignment horizontal="center"/>
    </xf>
    <xf numFmtId="165" fontId="22" fillId="0" borderId="0" xfId="20" applyFont="1" applyFill="1" applyAlignment="1" applyProtection="1">
      <alignment horizontal="center"/>
    </xf>
    <xf numFmtId="165" fontId="18" fillId="0" borderId="0" xfId="20" applyFont="1" applyFill="1" applyAlignment="1">
      <alignment horizontal="left" indent="1"/>
    </xf>
    <xf numFmtId="0" fontId="8" fillId="0" borderId="0" xfId="0" applyFont="1" applyFill="1" applyAlignment="1">
      <alignment horizontal="right"/>
    </xf>
    <xf numFmtId="165" fontId="8" fillId="0" borderId="0" xfId="20" applyFont="1" applyFill="1" applyAlignment="1" applyProtection="1">
      <alignment horizontal="left"/>
    </xf>
    <xf numFmtId="165" fontId="8" fillId="0" borderId="0" xfId="20" applyFont="1" applyFill="1" applyProtection="1"/>
    <xf numFmtId="0" fontId="8" fillId="0" borderId="0" xfId="0" applyFont="1" applyFill="1" applyAlignment="1">
      <alignment horizontal="left"/>
    </xf>
    <xf numFmtId="0" fontId="18" fillId="0" borderId="0" xfId="0" applyFont="1" applyFill="1"/>
    <xf numFmtId="0" fontId="8" fillId="0" borderId="14" xfId="0" applyFont="1" applyFill="1" applyBorder="1" applyAlignment="1"/>
    <xf numFmtId="0" fontId="8" fillId="0" borderId="0" xfId="0" applyFont="1" applyFill="1" applyAlignment="1">
      <alignment horizontal="left" indent="2"/>
    </xf>
    <xf numFmtId="165" fontId="8" fillId="0" borderId="9" xfId="20" applyFont="1" applyFill="1" applyBorder="1" applyAlignment="1" applyProtection="1">
      <alignment horizontal="left" indent="2"/>
    </xf>
    <xf numFmtId="0" fontId="8" fillId="0" borderId="9" xfId="0" applyFont="1" applyFill="1" applyBorder="1" applyAlignment="1"/>
    <xf numFmtId="37" fontId="5" fillId="0" borderId="0" xfId="20" applyNumberFormat="1" applyFont="1" applyFill="1" applyProtection="1"/>
    <xf numFmtId="42" fontId="5" fillId="0" borderId="0" xfId="2" applyNumberFormat="1" applyFont="1" applyFill="1"/>
    <xf numFmtId="165" fontId="5" fillId="0" borderId="0" xfId="21" quotePrefix="1" applyFont="1" applyFill="1" applyAlignment="1" applyProtection="1">
      <alignment horizontal="left"/>
    </xf>
    <xf numFmtId="0" fontId="5" fillId="0" borderId="0" xfId="13" applyFont="1" applyFill="1" applyAlignment="1">
      <alignment horizontal="center"/>
    </xf>
    <xf numFmtId="0" fontId="5" fillId="0" borderId="0" xfId="14" applyFont="1" applyFill="1" applyAlignment="1">
      <alignment horizontal="center"/>
    </xf>
    <xf numFmtId="165" fontId="5" fillId="0" borderId="0" xfId="21" applyFont="1" applyFill="1" applyAlignment="1" applyProtection="1">
      <alignment horizontal="left"/>
    </xf>
    <xf numFmtId="0" fontId="5" fillId="0" borderId="0" xfId="16" applyFont="1" applyFill="1"/>
    <xf numFmtId="37" fontId="5" fillId="0" borderId="0" xfId="0" applyNumberFormat="1" applyFont="1" applyFill="1" applyAlignment="1" applyProtection="1">
      <alignment horizontal="center"/>
    </xf>
    <xf numFmtId="37" fontId="3" fillId="0" borderId="0" xfId="0" applyNumberFormat="1" applyFont="1" applyFill="1"/>
    <xf numFmtId="37" fontId="5" fillId="0" borderId="0" xfId="0" applyNumberFormat="1" applyFont="1" applyFill="1" applyProtection="1"/>
    <xf numFmtId="42" fontId="3" fillId="0" borderId="0" xfId="0" applyNumberFormat="1" applyFont="1" applyFill="1"/>
    <xf numFmtId="165" fontId="18" fillId="0" borderId="0" xfId="21" applyFont="1" applyFill="1" applyAlignment="1">
      <alignment horizontal="left" indent="1"/>
    </xf>
    <xf numFmtId="165" fontId="5" fillId="0" borderId="0" xfId="0" quotePrefix="1" applyNumberFormat="1" applyFont="1" applyFill="1" applyAlignment="1" applyProtection="1">
      <alignment horizontal="left"/>
    </xf>
    <xf numFmtId="165" fontId="8" fillId="0" borderId="0" xfId="25" applyFont="1" applyFill="1"/>
    <xf numFmtId="165" fontId="5" fillId="0" borderId="0" xfId="25" applyFont="1" applyFill="1"/>
    <xf numFmtId="0" fontId="0" fillId="0" borderId="0" xfId="0" applyFill="1"/>
    <xf numFmtId="0" fontId="5" fillId="0" borderId="0" xfId="0" applyFont="1" applyFill="1" applyAlignment="1">
      <alignment horizontal="right"/>
    </xf>
    <xf numFmtId="165" fontId="13" fillId="0" borderId="0" xfId="20" applyFont="1" applyFill="1" applyAlignment="1" applyProtection="1">
      <alignment horizontal="center"/>
    </xf>
    <xf numFmtId="165" fontId="8" fillId="0" borderId="0" xfId="20" applyFont="1" applyFill="1" applyAlignment="1">
      <alignment horizontal="center"/>
    </xf>
    <xf numFmtId="165" fontId="22" fillId="0" borderId="0" xfId="20" quotePrefix="1" applyFont="1" applyFill="1" applyAlignment="1" applyProtection="1">
      <alignment horizontal="center"/>
    </xf>
    <xf numFmtId="0" fontId="18" fillId="0" borderId="0" xfId="0" applyFont="1" applyFill="1" applyAlignment="1">
      <alignment horizontal="center"/>
    </xf>
    <xf numFmtId="165" fontId="5" fillId="0" borderId="0" xfId="20" applyFont="1" applyFill="1" applyAlignment="1" applyProtection="1">
      <alignment horizontal="right"/>
    </xf>
    <xf numFmtId="0" fontId="5" fillId="0" borderId="0" xfId="0" applyFont="1" applyFill="1" applyAlignment="1">
      <alignment vertical="center" wrapText="1"/>
    </xf>
    <xf numFmtId="0" fontId="5" fillId="0" borderId="0" xfId="0" applyNumberFormat="1" applyFont="1" applyFill="1"/>
    <xf numFmtId="0" fontId="22" fillId="0" borderId="6" xfId="0" applyNumberFormat="1" applyFont="1" applyFill="1" applyBorder="1" applyAlignment="1">
      <alignment horizontal="right"/>
    </xf>
    <xf numFmtId="0" fontId="5" fillId="0" borderId="0" xfId="0" applyNumberFormat="1" applyFont="1" applyFill="1" applyAlignment="1">
      <alignment horizontal="right"/>
    </xf>
    <xf numFmtId="0" fontId="5" fillId="0" borderId="6" xfId="0" applyNumberFormat="1" applyFont="1" applyFill="1" applyBorder="1"/>
    <xf numFmtId="0" fontId="3" fillId="0" borderId="6" xfId="0" applyNumberFormat="1" applyFont="1" applyFill="1" applyBorder="1"/>
    <xf numFmtId="0" fontId="3" fillId="0" borderId="6" xfId="0" applyNumberFormat="1" applyFont="1" applyFill="1" applyBorder="1" applyAlignment="1">
      <alignment horizontal="center"/>
    </xf>
    <xf numFmtId="0" fontId="5" fillId="0" borderId="6" xfId="0" applyNumberFormat="1" applyFont="1" applyFill="1" applyBorder="1" applyAlignment="1">
      <alignment horizontal="right"/>
    </xf>
    <xf numFmtId="0" fontId="3" fillId="0" borderId="0" xfId="0" applyNumberFormat="1" applyFont="1" applyFill="1"/>
    <xf numFmtId="0" fontId="3" fillId="0" borderId="0" xfId="0" applyNumberFormat="1" applyFont="1" applyFill="1" applyAlignment="1"/>
    <xf numFmtId="0" fontId="3" fillId="0" borderId="0" xfId="0" applyNumberFormat="1" applyFont="1" applyFill="1" applyAlignment="1">
      <alignment horizontal="center"/>
    </xf>
    <xf numFmtId="0" fontId="3" fillId="0" borderId="0" xfId="0" applyNumberFormat="1" applyFont="1" applyFill="1" applyAlignment="1">
      <alignment horizontal="right"/>
    </xf>
    <xf numFmtId="0" fontId="5" fillId="0" borderId="6" xfId="0" applyNumberFormat="1" applyFont="1" applyFill="1" applyBorder="1" applyAlignment="1">
      <alignment horizontal="center"/>
    </xf>
    <xf numFmtId="0" fontId="5" fillId="0" borderId="0" xfId="0" applyNumberFormat="1" applyFont="1" applyFill="1" applyAlignment="1">
      <alignment horizontal="center"/>
    </xf>
    <xf numFmtId="0" fontId="22" fillId="0" borderId="6" xfId="0" applyNumberFormat="1" applyFont="1" applyFill="1" applyBorder="1"/>
    <xf numFmtId="0" fontId="3" fillId="0" borderId="6" xfId="0" applyNumberFormat="1" applyFont="1" applyFill="1" applyBorder="1" applyAlignment="1"/>
    <xf numFmtId="0" fontId="7" fillId="0" borderId="0" xfId="0" applyNumberFormat="1" applyFont="1" applyFill="1" applyAlignment="1">
      <alignment horizontal="left"/>
    </xf>
    <xf numFmtId="0" fontId="5" fillId="0" borderId="7" xfId="0" applyNumberFormat="1" applyFont="1" applyFill="1" applyBorder="1"/>
    <xf numFmtId="0" fontId="5" fillId="0" borderId="7" xfId="0" applyNumberFormat="1" applyFont="1" applyFill="1" applyBorder="1" applyAlignment="1">
      <alignment horizontal="center"/>
    </xf>
    <xf numFmtId="0" fontId="7" fillId="0" borderId="10" xfId="0" applyNumberFormat="1" applyFont="1" applyFill="1" applyBorder="1"/>
    <xf numFmtId="0" fontId="5" fillId="0" borderId="8" xfId="0" applyNumberFormat="1" applyFont="1" applyFill="1" applyBorder="1"/>
    <xf numFmtId="0" fontId="7" fillId="0" borderId="8" xfId="0" applyNumberFormat="1" applyFont="1" applyFill="1" applyBorder="1"/>
    <xf numFmtId="0" fontId="5" fillId="0" borderId="8" xfId="0" applyNumberFormat="1" applyFont="1" applyFill="1" applyBorder="1" applyAlignment="1">
      <alignment horizontal="center"/>
    </xf>
    <xf numFmtId="0" fontId="3" fillId="0" borderId="8" xfId="0" applyNumberFormat="1" applyFont="1" applyFill="1" applyBorder="1" applyAlignment="1">
      <alignment horizontal="center"/>
    </xf>
    <xf numFmtId="0" fontId="7" fillId="0" borderId="3" xfId="0" applyNumberFormat="1" applyFont="1" applyFill="1" applyBorder="1" applyAlignment="1">
      <alignment horizontal="right"/>
    </xf>
    <xf numFmtId="0" fontId="7" fillId="0" borderId="11" xfId="0" applyNumberFormat="1" applyFont="1" applyFill="1" applyBorder="1"/>
    <xf numFmtId="0" fontId="5" fillId="0" borderId="0" xfId="0" applyNumberFormat="1" applyFont="1" applyFill="1" applyBorder="1"/>
    <xf numFmtId="0" fontId="5" fillId="0" borderId="0" xfId="0" applyNumberFormat="1" applyFont="1" applyFill="1" applyBorder="1" applyAlignment="1">
      <alignment horizontal="center"/>
    </xf>
    <xf numFmtId="0" fontId="5" fillId="0" borderId="4" xfId="0" applyNumberFormat="1" applyFont="1" applyFill="1" applyBorder="1" applyAlignment="1">
      <alignment horizontal="right"/>
    </xf>
    <xf numFmtId="0" fontId="5" fillId="0" borderId="11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center"/>
    </xf>
    <xf numFmtId="0" fontId="6" fillId="0" borderId="4" xfId="0" applyNumberFormat="1" applyFont="1" applyFill="1" applyBorder="1" applyAlignment="1">
      <alignment horizontal="right"/>
    </xf>
    <xf numFmtId="0" fontId="5" fillId="0" borderId="12" xfId="0" applyNumberFormat="1" applyFont="1" applyFill="1" applyBorder="1"/>
    <xf numFmtId="0" fontId="5" fillId="0" borderId="5" xfId="0" applyNumberFormat="1" applyFont="1" applyFill="1" applyBorder="1" applyAlignment="1">
      <alignment horizontal="right"/>
    </xf>
    <xf numFmtId="0" fontId="7" fillId="0" borderId="0" xfId="0" applyNumberFormat="1" applyFont="1" applyFill="1" applyAlignment="1">
      <alignment horizontal="right"/>
    </xf>
    <xf numFmtId="0" fontId="5" fillId="0" borderId="0" xfId="0" applyFont="1" applyFill="1" applyAlignment="1">
      <alignment horizontal="left" indent="2"/>
    </xf>
    <xf numFmtId="165" fontId="5" fillId="0" borderId="0" xfId="21" applyFont="1" applyFill="1" applyAlignment="1">
      <alignment horizontal="left" indent="2"/>
    </xf>
    <xf numFmtId="0" fontId="5" fillId="5" borderId="0" xfId="0" applyFont="1" applyFill="1" applyAlignment="1">
      <alignment horizontal="center"/>
    </xf>
    <xf numFmtId="165" fontId="5" fillId="5" borderId="0" xfId="20" applyFont="1" applyFill="1" applyAlignment="1">
      <alignment horizontal="left" indent="1"/>
    </xf>
    <xf numFmtId="0" fontId="3" fillId="5" borderId="0" xfId="0" applyFont="1" applyFill="1"/>
    <xf numFmtId="0" fontId="18" fillId="0" borderId="0" xfId="0" applyFont="1" applyFill="1" applyAlignment="1">
      <alignment horizontal="left" indent="2"/>
    </xf>
    <xf numFmtId="0" fontId="5" fillId="0" borderId="0" xfId="16" applyFont="1" applyFill="1" applyAlignment="1">
      <alignment horizontal="left" indent="1"/>
    </xf>
    <xf numFmtId="0" fontId="5" fillId="0" borderId="0" xfId="16" applyFont="1" applyFill="1" applyAlignment="1">
      <alignment horizontal="left" indent="2"/>
    </xf>
    <xf numFmtId="0" fontId="18" fillId="0" borderId="0" xfId="0" applyFont="1" applyFill="1" applyAlignment="1">
      <alignment horizontal="left"/>
    </xf>
    <xf numFmtId="0" fontId="19" fillId="0" borderId="0" xfId="0" applyFont="1" applyFill="1" applyBorder="1" applyAlignment="1">
      <alignment horizontal="left" indent="1"/>
    </xf>
    <xf numFmtId="0" fontId="20" fillId="0" borderId="0" xfId="0" applyFont="1" applyFill="1" applyBorder="1" applyAlignment="1">
      <alignment horizontal="left" indent="1"/>
    </xf>
    <xf numFmtId="42" fontId="5" fillId="0" borderId="0" xfId="0" applyNumberFormat="1" applyFont="1" applyFill="1" applyAlignment="1">
      <alignment horizontal="left"/>
    </xf>
    <xf numFmtId="42" fontId="5" fillId="0" borderId="0" xfId="0" applyNumberFormat="1" applyFont="1" applyFill="1" applyBorder="1" applyAlignment="1">
      <alignment horizontal="left"/>
    </xf>
    <xf numFmtId="42" fontId="5" fillId="0" borderId="0" xfId="2" applyNumberFormat="1" applyFont="1" applyFill="1" applyAlignment="1">
      <alignment horizontal="left"/>
    </xf>
    <xf numFmtId="167" fontId="5" fillId="0" borderId="0" xfId="2" applyNumberFormat="1" applyFont="1" applyFill="1" applyAlignment="1">
      <alignment horizontal="left"/>
    </xf>
    <xf numFmtId="42" fontId="5" fillId="5" borderId="0" xfId="0" applyNumberFormat="1" applyFont="1" applyFill="1" applyAlignment="1">
      <alignment horizontal="left"/>
    </xf>
    <xf numFmtId="167" fontId="5" fillId="0" borderId="0" xfId="2" applyNumberFormat="1" applyFont="1" applyFill="1" applyAlignment="1" applyProtection="1">
      <alignment horizontal="left"/>
    </xf>
    <xf numFmtId="42" fontId="5" fillId="0" borderId="0" xfId="20" applyNumberFormat="1" applyFont="1" applyFill="1" applyAlignment="1">
      <alignment horizontal="left"/>
    </xf>
    <xf numFmtId="0" fontId="8" fillId="0" borderId="0" xfId="0" applyFont="1" applyFill="1" applyBorder="1" applyAlignment="1">
      <alignment horizontal="left" indent="2"/>
    </xf>
    <xf numFmtId="165" fontId="3" fillId="0" borderId="0" xfId="133" applyFont="1" applyFill="1" applyBorder="1"/>
    <xf numFmtId="165" fontId="47" fillId="0" borderId="0" xfId="133" applyFont="1" applyFill="1" applyBorder="1" applyAlignment="1">
      <alignment horizontal="left"/>
    </xf>
    <xf numFmtId="165" fontId="3" fillId="0" borderId="0" xfId="133" applyFont="1" applyFill="1" applyBorder="1" applyAlignment="1">
      <alignment horizontal="left"/>
    </xf>
    <xf numFmtId="165" fontId="3" fillId="0" borderId="0" xfId="133" applyFont="1" applyFill="1" applyBorder="1" applyAlignment="1">
      <alignment horizontal="center"/>
    </xf>
    <xf numFmtId="37" fontId="3" fillId="0" borderId="0" xfId="133" applyNumberFormat="1" applyFont="1" applyFill="1" applyBorder="1"/>
    <xf numFmtId="165" fontId="5" fillId="0" borderId="0" xfId="133" applyFont="1" applyFill="1"/>
    <xf numFmtId="165" fontId="5" fillId="0" borderId="0" xfId="133" applyFont="1" applyFill="1" applyBorder="1" applyAlignment="1" applyProtection="1">
      <alignment horizontal="left"/>
    </xf>
    <xf numFmtId="165" fontId="3" fillId="5" borderId="0" xfId="133" applyFont="1" applyFill="1"/>
    <xf numFmtId="165" fontId="3" fillId="5" borderId="0" xfId="133" applyFont="1" applyFill="1" applyBorder="1"/>
    <xf numFmtId="0" fontId="5" fillId="0" borderId="0" xfId="9" applyFont="1" applyFill="1"/>
    <xf numFmtId="0" fontId="3" fillId="0" borderId="0" xfId="9" applyFont="1" applyFill="1"/>
    <xf numFmtId="165" fontId="3" fillId="0" borderId="0" xfId="133" applyFont="1" applyFill="1" applyAlignment="1">
      <alignment horizontal="center"/>
    </xf>
    <xf numFmtId="165" fontId="3" fillId="0" borderId="0" xfId="133" applyFont="1" applyFill="1"/>
    <xf numFmtId="37" fontId="5" fillId="0" borderId="0" xfId="133" applyNumberFormat="1" applyFont="1" applyFill="1" applyBorder="1"/>
    <xf numFmtId="165" fontId="5" fillId="0" borderId="6" xfId="133" applyFont="1" applyFill="1" applyBorder="1" applyAlignment="1">
      <alignment horizontal="center"/>
    </xf>
    <xf numFmtId="37" fontId="5" fillId="0" borderId="6" xfId="133" applyNumberFormat="1" applyFont="1" applyFill="1" applyBorder="1"/>
    <xf numFmtId="165" fontId="5" fillId="0" borderId="6" xfId="133" applyFont="1" applyFill="1" applyBorder="1"/>
    <xf numFmtId="165" fontId="22" fillId="0" borderId="0" xfId="20" quotePrefix="1" applyFont="1" applyFill="1" applyAlignment="1" applyProtection="1">
      <alignment horizontal="right"/>
    </xf>
    <xf numFmtId="165" fontId="5" fillId="0" borderId="0" xfId="21" applyFont="1" applyFill="1"/>
    <xf numFmtId="0" fontId="5" fillId="0" borderId="0" xfId="0" applyFont="1" applyFill="1" applyBorder="1" applyAlignment="1"/>
    <xf numFmtId="167" fontId="5" fillId="0" borderId="0" xfId="2" applyNumberFormat="1" applyFont="1" applyFill="1" applyAlignment="1">
      <alignment horizontal="right"/>
    </xf>
    <xf numFmtId="167" fontId="5" fillId="0" borderId="0" xfId="2" applyNumberFormat="1" applyFont="1" applyFill="1" applyAlignment="1" applyProtection="1">
      <alignment horizontal="right"/>
    </xf>
    <xf numFmtId="165" fontId="5" fillId="0" borderId="0" xfId="21" applyFont="1" applyFill="1" applyAlignment="1">
      <alignment horizontal="left"/>
    </xf>
    <xf numFmtId="0" fontId="5" fillId="0" borderId="0" xfId="18" applyFont="1" applyFill="1"/>
    <xf numFmtId="165" fontId="5" fillId="0" borderId="0" xfId="25" applyFont="1" applyFill="1" applyAlignment="1">
      <alignment horizontal="left" indent="2"/>
    </xf>
    <xf numFmtId="0" fontId="5" fillId="0" borderId="0" xfId="36" applyFont="1" applyFill="1" applyBorder="1" applyAlignment="1"/>
    <xf numFmtId="0" fontId="5" fillId="0" borderId="0" xfId="36" applyFont="1" applyFill="1" applyAlignment="1">
      <alignment horizontal="left"/>
    </xf>
    <xf numFmtId="42" fontId="5" fillId="0" borderId="0" xfId="0" applyNumberFormat="1" applyFont="1" applyFill="1" applyBorder="1" applyAlignment="1">
      <alignment horizontal="center"/>
    </xf>
    <xf numFmtId="165" fontId="8" fillId="0" borderId="0" xfId="133" applyFont="1" applyFill="1" applyBorder="1" applyAlignment="1">
      <alignment horizontal="center"/>
    </xf>
    <xf numFmtId="37" fontId="8" fillId="0" borderId="0" xfId="133" applyNumberFormat="1" applyFont="1" applyFill="1" applyBorder="1" applyAlignment="1">
      <alignment horizontal="center"/>
    </xf>
    <xf numFmtId="165" fontId="8" fillId="0" borderId="0" xfId="133" applyFont="1" applyFill="1" applyBorder="1"/>
    <xf numFmtId="0" fontId="8" fillId="0" borderId="0" xfId="377" applyFont="1" applyFill="1" applyBorder="1" applyAlignment="1">
      <alignment horizontal="center"/>
    </xf>
    <xf numFmtId="165" fontId="8" fillId="0" borderId="9" xfId="133" applyFont="1" applyFill="1" applyBorder="1" applyAlignment="1">
      <alignment horizontal="center"/>
    </xf>
    <xf numFmtId="0" fontId="8" fillId="0" borderId="9" xfId="377" applyFont="1" applyFill="1" applyBorder="1" applyAlignment="1">
      <alignment horizontal="center"/>
    </xf>
    <xf numFmtId="37" fontId="8" fillId="0" borderId="9" xfId="133" applyNumberFormat="1" applyFont="1" applyFill="1" applyBorder="1" applyAlignment="1">
      <alignment horizontal="center"/>
    </xf>
    <xf numFmtId="165" fontId="8" fillId="0" borderId="0" xfId="133" applyFont="1" applyFill="1"/>
    <xf numFmtId="165" fontId="8" fillId="0" borderId="0" xfId="133" applyFont="1" applyFill="1" applyBorder="1" applyAlignment="1">
      <alignment horizontal="left"/>
    </xf>
    <xf numFmtId="165" fontId="5" fillId="0" borderId="0" xfId="133" applyFont="1" applyFill="1" applyBorder="1" applyAlignment="1" applyProtection="1">
      <alignment horizontal="center"/>
    </xf>
    <xf numFmtId="42" fontId="5" fillId="0" borderId="0" xfId="133" applyNumberFormat="1" applyFont="1" applyFill="1" applyBorder="1" applyAlignment="1">
      <alignment horizontal="left"/>
    </xf>
    <xf numFmtId="0" fontId="8" fillId="0" borderId="0" xfId="376" applyFont="1" applyFill="1" applyBorder="1"/>
    <xf numFmtId="0" fontId="5" fillId="0" borderId="0" xfId="376" applyFont="1" applyFill="1" applyBorder="1" applyAlignment="1">
      <alignment horizontal="center"/>
    </xf>
    <xf numFmtId="0" fontId="5" fillId="0" borderId="0" xfId="376" applyFont="1" applyFill="1" applyBorder="1"/>
    <xf numFmtId="0" fontId="8" fillId="0" borderId="0" xfId="376" applyFont="1" applyFill="1" applyBorder="1" applyAlignment="1">
      <alignment horizontal="left"/>
    </xf>
    <xf numFmtId="165" fontId="48" fillId="0" borderId="0" xfId="133" applyFont="1" applyFill="1" applyBorder="1" applyAlignment="1">
      <alignment horizontal="left"/>
    </xf>
    <xf numFmtId="165" fontId="5" fillId="0" borderId="0" xfId="133" applyFont="1" applyFill="1" applyBorder="1" applyAlignment="1">
      <alignment horizontal="left"/>
    </xf>
    <xf numFmtId="165" fontId="3" fillId="0" borderId="13" xfId="133" applyFont="1" applyFill="1" applyBorder="1"/>
    <xf numFmtId="42" fontId="3" fillId="0" borderId="13" xfId="133" applyNumberFormat="1" applyFont="1" applyFill="1" applyBorder="1"/>
    <xf numFmtId="165" fontId="7" fillId="0" borderId="0" xfId="133" applyFont="1" applyFill="1" applyAlignment="1">
      <alignment horizontal="right"/>
    </xf>
    <xf numFmtId="0" fontId="49" fillId="0" borderId="0" xfId="377" applyFont="1" applyFill="1" applyAlignment="1"/>
    <xf numFmtId="165" fontId="7" fillId="0" borderId="0" xfId="133" applyFont="1" applyFill="1" applyBorder="1" applyAlignment="1">
      <alignment horizontal="left"/>
    </xf>
    <xf numFmtId="37" fontId="3" fillId="0" borderId="0" xfId="133" applyNumberFormat="1" applyFont="1" applyFill="1"/>
    <xf numFmtId="0" fontId="50" fillId="0" borderId="0" xfId="377" applyFont="1" applyFill="1" applyAlignment="1"/>
    <xf numFmtId="0" fontId="3" fillId="5" borderId="0" xfId="377" applyFont="1" applyFill="1"/>
    <xf numFmtId="165" fontId="3" fillId="0" borderId="7" xfId="133" applyFont="1" applyFill="1" applyBorder="1" applyAlignment="1">
      <alignment horizontal="center"/>
    </xf>
    <xf numFmtId="37" fontId="3" fillId="0" borderId="7" xfId="133" applyNumberFormat="1" applyFont="1" applyFill="1" applyBorder="1"/>
    <xf numFmtId="165" fontId="3" fillId="0" borderId="7" xfId="133" applyFont="1" applyFill="1" applyBorder="1"/>
    <xf numFmtId="165" fontId="13" fillId="0" borderId="0" xfId="133" applyFont="1" applyFill="1" applyBorder="1" applyAlignment="1">
      <alignment horizontal="center"/>
    </xf>
    <xf numFmtId="37" fontId="13" fillId="0" borderId="0" xfId="133" applyNumberFormat="1" applyFont="1" applyFill="1" applyBorder="1" applyAlignment="1">
      <alignment horizontal="center"/>
    </xf>
    <xf numFmtId="165" fontId="13" fillId="0" borderId="13" xfId="133" applyFont="1" applyFill="1" applyBorder="1" applyAlignment="1">
      <alignment horizontal="left"/>
    </xf>
    <xf numFmtId="37" fontId="47" fillId="0" borderId="0" xfId="133" applyNumberFormat="1" applyFont="1" applyFill="1" applyBorder="1" applyAlignment="1">
      <alignment horizontal="left"/>
    </xf>
    <xf numFmtId="42" fontId="3" fillId="5" borderId="0" xfId="0" applyNumberFormat="1" applyFont="1" applyFill="1" applyAlignment="1" applyProtection="1">
      <alignment horizontal="right"/>
    </xf>
    <xf numFmtId="42" fontId="3" fillId="5" borderId="0" xfId="2" applyNumberFormat="1" applyFont="1" applyFill="1" applyAlignment="1">
      <alignment horizontal="right"/>
    </xf>
    <xf numFmtId="42" fontId="3" fillId="5" borderId="0" xfId="0" applyNumberFormat="1" applyFont="1" applyFill="1"/>
    <xf numFmtId="5" fontId="3" fillId="5" borderId="0" xfId="133" applyNumberFormat="1" applyFont="1" applyFill="1" applyBorder="1" applyAlignment="1">
      <alignment horizontal="right"/>
    </xf>
    <xf numFmtId="37" fontId="3" fillId="5" borderId="0" xfId="133" applyNumberFormat="1" applyFont="1" applyFill="1" applyBorder="1"/>
    <xf numFmtId="165" fontId="3" fillId="5" borderId="0" xfId="133" applyFont="1" applyFill="1" applyBorder="1" applyAlignment="1">
      <alignment horizontal="center"/>
    </xf>
    <xf numFmtId="0" fontId="3" fillId="0" borderId="0" xfId="9" applyFont="1" applyFill="1" applyAlignment="1">
      <alignment horizontal="center"/>
    </xf>
    <xf numFmtId="0" fontId="3" fillId="0" borderId="0" xfId="377" applyFont="1" applyFill="1" applyAlignment="1">
      <alignment horizontal="center"/>
    </xf>
    <xf numFmtId="0" fontId="3" fillId="0" borderId="0" xfId="377" applyFont="1" applyFill="1"/>
    <xf numFmtId="0" fontId="50" fillId="0" borderId="0" xfId="377" applyFont="1" applyFill="1" applyBorder="1" applyAlignment="1"/>
    <xf numFmtId="165" fontId="3" fillId="0" borderId="13" xfId="133" applyFont="1" applyFill="1" applyBorder="1" applyAlignment="1">
      <alignment horizontal="center"/>
    </xf>
    <xf numFmtId="165" fontId="3" fillId="5" borderId="0" xfId="133" applyFont="1" applyFill="1" applyAlignment="1">
      <alignment horizontal="right"/>
    </xf>
    <xf numFmtId="0" fontId="5" fillId="0" borderId="0" xfId="377" applyFont="1" applyFill="1" applyAlignment="1"/>
    <xf numFmtId="0" fontId="5" fillId="0" borderId="0" xfId="12" applyFont="1" applyFill="1"/>
    <xf numFmtId="0" fontId="5" fillId="0" borderId="0" xfId="12" applyFont="1" applyFill="1" applyAlignment="1">
      <alignment horizontal="left" indent="2"/>
    </xf>
    <xf numFmtId="165" fontId="8" fillId="0" borderId="0" xfId="133" applyFont="1" applyFill="1" applyBorder="1" applyAlignment="1"/>
    <xf numFmtId="165" fontId="5" fillId="0" borderId="0" xfId="133" applyFont="1" applyFill="1" applyBorder="1" applyAlignment="1">
      <alignment horizontal="left" indent="2"/>
    </xf>
    <xf numFmtId="0" fontId="5" fillId="0" borderId="6" xfId="9" applyFont="1" applyFill="1" applyBorder="1"/>
    <xf numFmtId="0" fontId="5" fillId="0" borderId="6" xfId="9" applyFont="1" applyFill="1" applyBorder="1" applyAlignment="1">
      <alignment horizontal="right"/>
    </xf>
    <xf numFmtId="0" fontId="5" fillId="0" borderId="6" xfId="9" applyNumberFormat="1" applyFont="1" applyFill="1" applyBorder="1" applyAlignment="1">
      <alignment horizontal="left"/>
    </xf>
    <xf numFmtId="0" fontId="5" fillId="0" borderId="0" xfId="9" applyNumberFormat="1" applyFont="1" applyFill="1" applyAlignment="1">
      <alignment horizontal="left"/>
    </xf>
    <xf numFmtId="0" fontId="18" fillId="0" borderId="0" xfId="0" quotePrefix="1" applyFont="1" applyFill="1"/>
    <xf numFmtId="165" fontId="18" fillId="0" borderId="0" xfId="133" applyFont="1" applyFill="1" applyBorder="1"/>
    <xf numFmtId="42" fontId="18" fillId="0" borderId="0" xfId="133" applyNumberFormat="1" applyFont="1" applyFill="1" applyBorder="1"/>
    <xf numFmtId="165" fontId="18" fillId="0" borderId="0" xfId="133" applyFont="1" applyFill="1" applyBorder="1" applyAlignment="1">
      <alignment horizontal="left" indent="1"/>
    </xf>
    <xf numFmtId="165" fontId="18" fillId="0" borderId="0" xfId="133" applyFont="1" applyFill="1" applyBorder="1" applyAlignment="1">
      <alignment horizontal="center"/>
    </xf>
    <xf numFmtId="37" fontId="18" fillId="0" borderId="0" xfId="133" applyNumberFormat="1" applyFont="1" applyFill="1" applyBorder="1"/>
    <xf numFmtId="165" fontId="18" fillId="0" borderId="0" xfId="133" applyFont="1" applyFill="1" applyBorder="1" applyAlignment="1">
      <alignment horizontal="left" indent="2"/>
    </xf>
    <xf numFmtId="165" fontId="18" fillId="0" borderId="0" xfId="133" applyFont="1" applyFill="1" applyBorder="1" applyAlignment="1" applyProtection="1">
      <alignment horizontal="left"/>
    </xf>
    <xf numFmtId="165" fontId="18" fillId="0" borderId="0" xfId="133" applyFont="1" applyFill="1" applyBorder="1" applyAlignment="1">
      <alignment horizontal="left"/>
    </xf>
    <xf numFmtId="165" fontId="18" fillId="0" borderId="0" xfId="133" applyFont="1" applyFill="1"/>
    <xf numFmtId="165" fontId="18" fillId="0" borderId="0" xfId="133" applyFont="1" applyFill="1" applyBorder="1" applyAlignment="1">
      <alignment horizontal="left" indent="3"/>
    </xf>
    <xf numFmtId="165" fontId="18" fillId="0" borderId="0" xfId="133" applyFont="1" applyFill="1" applyAlignment="1">
      <alignment horizontal="center"/>
    </xf>
    <xf numFmtId="42" fontId="18" fillId="0" borderId="0" xfId="133" applyNumberFormat="1" applyFont="1" applyFill="1" applyBorder="1" applyAlignment="1">
      <alignment horizontal="center"/>
    </xf>
    <xf numFmtId="165" fontId="18" fillId="0" borderId="0" xfId="133" applyFont="1" applyFill="1" applyBorder="1" applyAlignment="1">
      <alignment horizontal="left" indent="5"/>
    </xf>
    <xf numFmtId="0" fontId="18" fillId="0" borderId="0" xfId="376" applyFont="1" applyFill="1" applyBorder="1" applyAlignment="1">
      <alignment horizontal="left" indent="1"/>
    </xf>
    <xf numFmtId="165" fontId="3" fillId="0" borderId="13" xfId="133" applyFont="1" applyFill="1" applyBorder="1" applyAlignment="1">
      <alignment horizontal="left"/>
    </xf>
    <xf numFmtId="42" fontId="5" fillId="0" borderId="0" xfId="376" applyNumberFormat="1" applyFont="1" applyFill="1" applyBorder="1" applyAlignment="1">
      <alignment horizontal="left"/>
    </xf>
    <xf numFmtId="42" fontId="47" fillId="0" borderId="0" xfId="133" applyNumberFormat="1" applyFont="1" applyFill="1" applyBorder="1" applyAlignment="1"/>
    <xf numFmtId="42" fontId="5" fillId="0" borderId="0" xfId="0" applyNumberFormat="1" applyFont="1" applyFill="1" applyAlignment="1"/>
    <xf numFmtId="165" fontId="5" fillId="0" borderId="0" xfId="133" applyFont="1" applyFill="1" applyBorder="1" applyAlignment="1"/>
    <xf numFmtId="165" fontId="5" fillId="0" borderId="0" xfId="133" applyFont="1" applyFill="1" applyAlignment="1"/>
    <xf numFmtId="42" fontId="5" fillId="0" borderId="0" xfId="133" applyNumberFormat="1" applyFont="1" applyFill="1" applyBorder="1" applyAlignment="1" applyProtection="1"/>
    <xf numFmtId="42" fontId="5" fillId="0" borderId="0" xfId="133" applyNumberFormat="1" applyFont="1" applyFill="1" applyBorder="1" applyAlignment="1"/>
    <xf numFmtId="42" fontId="3" fillId="0" borderId="13" xfId="133" applyNumberFormat="1" applyFont="1" applyFill="1" applyBorder="1" applyAlignment="1"/>
    <xf numFmtId="0" fontId="5" fillId="0" borderId="6" xfId="9" applyFont="1" applyFill="1" applyBorder="1" applyAlignment="1">
      <alignment horizontal="left"/>
    </xf>
    <xf numFmtId="0" fontId="5" fillId="0" borderId="0" xfId="9" applyFont="1" applyFill="1" applyBorder="1" applyAlignment="1">
      <alignment horizontal="left"/>
    </xf>
    <xf numFmtId="165" fontId="5" fillId="0" borderId="0" xfId="133" applyFont="1" applyFill="1" applyAlignment="1">
      <alignment horizontal="left" indent="1"/>
    </xf>
    <xf numFmtId="165" fontId="8" fillId="0" borderId="0" xfId="133" applyFont="1" applyFill="1" applyBorder="1" applyAlignment="1">
      <alignment horizontal="center" vertical="center"/>
    </xf>
    <xf numFmtId="42" fontId="5" fillId="0" borderId="0" xfId="9" applyNumberFormat="1" applyFont="1" applyFill="1" applyBorder="1" applyAlignment="1">
      <alignment horizontal="left"/>
    </xf>
    <xf numFmtId="42" fontId="5" fillId="0" borderId="6" xfId="9" applyNumberFormat="1" applyFont="1" applyFill="1" applyBorder="1" applyAlignment="1">
      <alignment horizontal="right"/>
    </xf>
    <xf numFmtId="42" fontId="5" fillId="0" borderId="0" xfId="9" applyNumberFormat="1" applyFont="1" applyFill="1" applyBorder="1" applyAlignment="1">
      <alignment horizontal="right"/>
    </xf>
    <xf numFmtId="0" fontId="5" fillId="0" borderId="0" xfId="9" applyNumberFormat="1" applyFont="1" applyFill="1" applyBorder="1" applyAlignment="1">
      <alignment horizontal="left"/>
    </xf>
    <xf numFmtId="0" fontId="5" fillId="0" borderId="0" xfId="9" applyFont="1" applyFill="1" applyBorder="1"/>
    <xf numFmtId="0" fontId="3" fillId="0" borderId="0" xfId="377" applyFont="1" applyFill="1" applyBorder="1"/>
    <xf numFmtId="0" fontId="5" fillId="0" borderId="0" xfId="9" applyFont="1" applyFill="1" applyBorder="1" applyAlignment="1">
      <alignment horizontal="right"/>
    </xf>
    <xf numFmtId="165" fontId="13" fillId="0" borderId="0" xfId="133" applyFont="1" applyFill="1" applyBorder="1" applyAlignment="1">
      <alignment horizontal="right"/>
    </xf>
    <xf numFmtId="165" fontId="3" fillId="0" borderId="9" xfId="133" applyFont="1" applyFill="1" applyBorder="1"/>
    <xf numFmtId="165" fontId="3" fillId="0" borderId="9" xfId="133" applyFont="1" applyFill="1" applyBorder="1" applyAlignment="1"/>
    <xf numFmtId="165" fontId="3" fillId="0" borderId="0" xfId="133" applyFont="1" applyFill="1" applyAlignment="1"/>
    <xf numFmtId="165" fontId="3" fillId="0" borderId="0" xfId="133" applyFont="1" applyFill="1" applyAlignment="1">
      <alignment horizontal="left" indent="1"/>
    </xf>
    <xf numFmtId="0" fontId="5" fillId="0" borderId="0" xfId="12" applyFont="1" applyFill="1" applyAlignment="1">
      <alignment horizontal="left" indent="1"/>
    </xf>
    <xf numFmtId="0" fontId="21" fillId="0" borderId="0" xfId="0" applyFont="1" applyFill="1" applyAlignment="1">
      <alignment horizontal="center"/>
    </xf>
    <xf numFmtId="165" fontId="18" fillId="0" borderId="0" xfId="21" applyFont="1" applyFill="1" applyAlignment="1">
      <alignment horizontal="left" indent="3"/>
    </xf>
    <xf numFmtId="165" fontId="5" fillId="0" borderId="0" xfId="133" applyFont="1" applyFill="1" applyBorder="1" applyAlignment="1">
      <alignment horizontal="left" indent="1"/>
    </xf>
    <xf numFmtId="42" fontId="5" fillId="0" borderId="0" xfId="133" applyNumberFormat="1" applyFont="1" applyFill="1" applyBorder="1"/>
    <xf numFmtId="165" fontId="5" fillId="0" borderId="0" xfId="133" applyFont="1" applyFill="1" applyBorder="1" applyAlignment="1">
      <alignment horizontal="left" indent="4"/>
    </xf>
    <xf numFmtId="42" fontId="5" fillId="0" borderId="0" xfId="133" applyNumberFormat="1" applyFont="1" applyFill="1" applyBorder="1" applyAlignment="1" applyProtection="1">
      <alignment horizontal="center"/>
    </xf>
    <xf numFmtId="165" fontId="5" fillId="0" borderId="0" xfId="133" applyFont="1" applyFill="1" applyBorder="1" applyAlignment="1">
      <alignment horizontal="left" indent="3"/>
    </xf>
    <xf numFmtId="165" fontId="18" fillId="0" borderId="0" xfId="20" applyFont="1" applyFill="1" applyAlignment="1" applyProtection="1">
      <alignment horizontal="left" indent="2"/>
    </xf>
    <xf numFmtId="165" fontId="8" fillId="0" borderId="0" xfId="21" applyFont="1" applyFill="1"/>
    <xf numFmtId="165" fontId="18" fillId="0" borderId="0" xfId="21" applyFont="1" applyFill="1" applyAlignment="1">
      <alignment horizontal="left" indent="2"/>
    </xf>
    <xf numFmtId="165" fontId="5" fillId="0" borderId="0" xfId="20" applyFont="1" applyFill="1" applyAlignment="1">
      <alignment horizontal="left"/>
    </xf>
    <xf numFmtId="0" fontId="5" fillId="0" borderId="0" xfId="0" applyFont="1" applyFill="1" applyAlignment="1" applyProtection="1">
      <alignment horizontal="left" indent="1"/>
    </xf>
    <xf numFmtId="0" fontId="18" fillId="0" borderId="0" xfId="0" applyFont="1" applyFill="1" applyAlignment="1">
      <alignment horizontal="left" indent="3"/>
    </xf>
    <xf numFmtId="42" fontId="5" fillId="0" borderId="0" xfId="2" applyNumberFormat="1" applyFont="1" applyFill="1" applyBorder="1" applyAlignment="1">
      <alignment horizontal="left"/>
    </xf>
    <xf numFmtId="37" fontId="5" fillId="0" borderId="0" xfId="0" quotePrefix="1" applyNumberFormat="1" applyFont="1" applyFill="1"/>
    <xf numFmtId="37" fontId="5" fillId="0" borderId="0" xfId="0" applyNumberFormat="1" applyFont="1" applyFill="1" applyAlignment="1">
      <alignment horizontal="left" indent="1"/>
    </xf>
    <xf numFmtId="37" fontId="5" fillId="0" borderId="0" xfId="0" applyNumberFormat="1" applyFont="1" applyFill="1"/>
    <xf numFmtId="37" fontId="5" fillId="0" borderId="0" xfId="0" applyNumberFormat="1" applyFont="1" applyFill="1" applyAlignment="1">
      <alignment horizontal="center"/>
    </xf>
    <xf numFmtId="37" fontId="5" fillId="0" borderId="0" xfId="0" applyNumberFormat="1" applyFont="1" applyFill="1" applyAlignment="1">
      <alignment horizontal="left" indent="2"/>
    </xf>
    <xf numFmtId="37" fontId="5" fillId="0" borderId="0" xfId="0" applyNumberFormat="1" applyFont="1" applyFill="1" applyAlignment="1">
      <alignment horizontal="left"/>
    </xf>
    <xf numFmtId="167" fontId="5" fillId="0" borderId="0" xfId="2" applyNumberFormat="1" applyFont="1" applyFill="1"/>
    <xf numFmtId="167" fontId="3" fillId="0" borderId="0" xfId="2" applyNumberFormat="1" applyFont="1" applyFill="1"/>
    <xf numFmtId="167" fontId="3" fillId="0" borderId="0" xfId="2" applyNumberFormat="1" applyFont="1" applyFill="1" applyAlignment="1">
      <alignment horizontal="right"/>
    </xf>
    <xf numFmtId="167" fontId="22" fillId="0" borderId="6" xfId="2" applyNumberFormat="1" applyFont="1" applyFill="1" applyBorder="1" applyAlignment="1">
      <alignment horizontal="right"/>
    </xf>
    <xf numFmtId="167" fontId="5" fillId="0" borderId="8" xfId="2" applyNumberFormat="1" applyFont="1" applyFill="1" applyBorder="1" applyAlignment="1">
      <alignment horizontal="right"/>
    </xf>
    <xf numFmtId="167" fontId="5" fillId="0" borderId="0" xfId="2" applyNumberFormat="1" applyFont="1" applyFill="1" applyAlignment="1">
      <alignment horizontal="center"/>
    </xf>
    <xf numFmtId="167" fontId="5" fillId="0" borderId="9" xfId="2" applyNumberFormat="1" applyFont="1" applyFill="1" applyBorder="1" applyAlignment="1">
      <alignment horizontal="center"/>
    </xf>
    <xf numFmtId="167" fontId="21" fillId="0" borderId="0" xfId="2" applyNumberFormat="1" applyFont="1" applyFill="1" applyAlignment="1">
      <alignment horizontal="left"/>
    </xf>
    <xf numFmtId="167" fontId="18" fillId="0" borderId="0" xfId="2" applyNumberFormat="1" applyFont="1" applyFill="1" applyAlignment="1">
      <alignment horizontal="left" indent="1"/>
    </xf>
    <xf numFmtId="0" fontId="51" fillId="0" borderId="0" xfId="0" applyFont="1" applyFill="1"/>
    <xf numFmtId="167" fontId="0" fillId="0" borderId="0" xfId="2" applyNumberFormat="1" applyFont="1" applyFill="1" applyAlignment="1">
      <alignment horizontal="left"/>
    </xf>
    <xf numFmtId="0" fontId="5" fillId="0" borderId="0" xfId="0" applyFont="1" applyFill="1" applyBorder="1" applyAlignment="1">
      <alignment horizontal="left" indent="1"/>
    </xf>
    <xf numFmtId="0" fontId="52" fillId="0" borderId="0" xfId="0" applyFont="1" applyFill="1" applyAlignment="1">
      <alignment horizontal="left"/>
    </xf>
    <xf numFmtId="0" fontId="51" fillId="0" borderId="0" xfId="0" applyFont="1" applyFill="1" applyAlignment="1">
      <alignment horizontal="center"/>
    </xf>
    <xf numFmtId="0" fontId="5" fillId="0" borderId="0" xfId="0" applyFont="1" applyFill="1" applyAlignment="1">
      <alignment horizontal="left" indent="3"/>
    </xf>
    <xf numFmtId="0" fontId="44" fillId="0" borderId="0" xfId="0" applyFont="1" applyFill="1"/>
    <xf numFmtId="0" fontId="5" fillId="0" borderId="0" xfId="0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</cellXfs>
  <cellStyles count="378">
    <cellStyle name="20% - Accent1 2" xfId="39" xr:uid="{00000000-0005-0000-0000-000000000000}"/>
    <cellStyle name="20% - Accent2 2" xfId="40" xr:uid="{00000000-0005-0000-0000-000001000000}"/>
    <cellStyle name="20% - Accent3 2" xfId="41" xr:uid="{00000000-0005-0000-0000-000002000000}"/>
    <cellStyle name="20% - Accent4 2" xfId="42" xr:uid="{00000000-0005-0000-0000-000003000000}"/>
    <cellStyle name="20% - Accent5 2" xfId="43" xr:uid="{00000000-0005-0000-0000-000004000000}"/>
    <cellStyle name="20% - Accent6 2" xfId="44" xr:uid="{00000000-0005-0000-0000-000005000000}"/>
    <cellStyle name="40% - Accent1 2" xfId="45" xr:uid="{00000000-0005-0000-0000-000006000000}"/>
    <cellStyle name="40% - Accent2 2" xfId="46" xr:uid="{00000000-0005-0000-0000-000007000000}"/>
    <cellStyle name="40% - Accent3 2" xfId="47" xr:uid="{00000000-0005-0000-0000-000008000000}"/>
    <cellStyle name="40% - Accent4 2" xfId="48" xr:uid="{00000000-0005-0000-0000-000009000000}"/>
    <cellStyle name="40% - Accent5 2" xfId="49" xr:uid="{00000000-0005-0000-0000-00000A000000}"/>
    <cellStyle name="40% - Accent6 2" xfId="50" xr:uid="{00000000-0005-0000-0000-00000B000000}"/>
    <cellStyle name="60% - Accent1 2" xfId="51" xr:uid="{00000000-0005-0000-0000-00000C000000}"/>
    <cellStyle name="60% - Accent2 2" xfId="52" xr:uid="{00000000-0005-0000-0000-00000D000000}"/>
    <cellStyle name="60% - Accent3 2" xfId="53" xr:uid="{00000000-0005-0000-0000-00000E000000}"/>
    <cellStyle name="60% - Accent4 2" xfId="54" xr:uid="{00000000-0005-0000-0000-00000F000000}"/>
    <cellStyle name="60% - Accent5 2" xfId="55" xr:uid="{00000000-0005-0000-0000-000010000000}"/>
    <cellStyle name="60% - Accent6 2" xfId="56" xr:uid="{00000000-0005-0000-0000-000011000000}"/>
    <cellStyle name="Accent1 2" xfId="57" xr:uid="{00000000-0005-0000-0000-000012000000}"/>
    <cellStyle name="Accent2 2" xfId="58" xr:uid="{00000000-0005-0000-0000-000013000000}"/>
    <cellStyle name="Accent3 2" xfId="59" xr:uid="{00000000-0005-0000-0000-000014000000}"/>
    <cellStyle name="Accent4 2" xfId="60" xr:uid="{00000000-0005-0000-0000-000015000000}"/>
    <cellStyle name="Accent5 2" xfId="61" xr:uid="{00000000-0005-0000-0000-000016000000}"/>
    <cellStyle name="Accent6 2" xfId="62" xr:uid="{00000000-0005-0000-0000-000017000000}"/>
    <cellStyle name="Actual Date" xfId="1" xr:uid="{00000000-0005-0000-0000-000018000000}"/>
    <cellStyle name="Bad 2" xfId="63" xr:uid="{00000000-0005-0000-0000-000019000000}"/>
    <cellStyle name="Calculation 2" xfId="64" xr:uid="{00000000-0005-0000-0000-00001A000000}"/>
    <cellStyle name="Calculation 2 2" xfId="134" xr:uid="{00000000-0005-0000-0000-00001B000000}"/>
    <cellStyle name="Calculation 3" xfId="135" xr:uid="{00000000-0005-0000-0000-00001C000000}"/>
    <cellStyle name="Check Cell 2" xfId="65" xr:uid="{00000000-0005-0000-0000-00001D000000}"/>
    <cellStyle name="Comma 2" xfId="119" xr:uid="{00000000-0005-0000-0000-00001E000000}"/>
    <cellStyle name="Comma 2 2" xfId="120" xr:uid="{00000000-0005-0000-0000-00001F000000}"/>
    <cellStyle name="Comma 3" xfId="121" xr:uid="{00000000-0005-0000-0000-000020000000}"/>
    <cellStyle name="Comma 4" xfId="136" xr:uid="{00000000-0005-0000-0000-000021000000}"/>
    <cellStyle name="Comma 4 2" xfId="137" xr:uid="{00000000-0005-0000-0000-000022000000}"/>
    <cellStyle name="Comma 4 3" xfId="138" xr:uid="{00000000-0005-0000-0000-000023000000}"/>
    <cellStyle name="Comma 5" xfId="122" xr:uid="{00000000-0005-0000-0000-000024000000}"/>
    <cellStyle name="Comma 5 2" xfId="139" xr:uid="{00000000-0005-0000-0000-000025000000}"/>
    <cellStyle name="Comma 5 2 2" xfId="140" xr:uid="{00000000-0005-0000-0000-000026000000}"/>
    <cellStyle name="Comma 5 2 2 2" xfId="141" xr:uid="{00000000-0005-0000-0000-000027000000}"/>
    <cellStyle name="Comma 5 2 2 3" xfId="142" xr:uid="{00000000-0005-0000-0000-000028000000}"/>
    <cellStyle name="Comma 5 2 3" xfId="143" xr:uid="{00000000-0005-0000-0000-000029000000}"/>
    <cellStyle name="Comma 5 2 4" xfId="144" xr:uid="{00000000-0005-0000-0000-00002A000000}"/>
    <cellStyle name="Comma 5 3" xfId="145" xr:uid="{00000000-0005-0000-0000-00002B000000}"/>
    <cellStyle name="Comma 5 3 2" xfId="146" xr:uid="{00000000-0005-0000-0000-00002C000000}"/>
    <cellStyle name="Comma 5 3 3" xfId="147" xr:uid="{00000000-0005-0000-0000-00002D000000}"/>
    <cellStyle name="Comma 5 4" xfId="148" xr:uid="{00000000-0005-0000-0000-00002E000000}"/>
    <cellStyle name="Comma 5 5" xfId="149" xr:uid="{00000000-0005-0000-0000-00002F000000}"/>
    <cellStyle name="Currency" xfId="2" builtinId="4"/>
    <cellStyle name="Currency 2" xfId="29" xr:uid="{00000000-0005-0000-0000-000031000000}"/>
    <cellStyle name="Currency 2 2" xfId="123" xr:uid="{00000000-0005-0000-0000-000032000000}"/>
    <cellStyle name="Currency 2 2 2" xfId="150" xr:uid="{00000000-0005-0000-0000-000033000000}"/>
    <cellStyle name="Currency 2 2 2 2" xfId="151" xr:uid="{00000000-0005-0000-0000-000034000000}"/>
    <cellStyle name="Currency 2 2 2 2 2" xfId="152" xr:uid="{00000000-0005-0000-0000-000035000000}"/>
    <cellStyle name="Currency 2 2 2 2 3" xfId="153" xr:uid="{00000000-0005-0000-0000-000036000000}"/>
    <cellStyle name="Currency 2 2 2 3" xfId="154" xr:uid="{00000000-0005-0000-0000-000037000000}"/>
    <cellStyle name="Currency 2 2 2 4" xfId="155" xr:uid="{00000000-0005-0000-0000-000038000000}"/>
    <cellStyle name="Currency 2 2 3" xfId="156" xr:uid="{00000000-0005-0000-0000-000039000000}"/>
    <cellStyle name="Currency 2 2 3 2" xfId="157" xr:uid="{00000000-0005-0000-0000-00003A000000}"/>
    <cellStyle name="Currency 2 2 3 3" xfId="158" xr:uid="{00000000-0005-0000-0000-00003B000000}"/>
    <cellStyle name="Currency 2 2 4" xfId="159" xr:uid="{00000000-0005-0000-0000-00003C000000}"/>
    <cellStyle name="Currency 2 2 5" xfId="160" xr:uid="{00000000-0005-0000-0000-00003D000000}"/>
    <cellStyle name="Currency 2 3" xfId="161" xr:uid="{00000000-0005-0000-0000-00003E000000}"/>
    <cellStyle name="Currency 2 4" xfId="162" xr:uid="{00000000-0005-0000-0000-00003F000000}"/>
    <cellStyle name="Currency 2 4 2" xfId="163" xr:uid="{00000000-0005-0000-0000-000040000000}"/>
    <cellStyle name="Currency 2 4 2 2" xfId="164" xr:uid="{00000000-0005-0000-0000-000041000000}"/>
    <cellStyle name="Currency 2 4 2 3" xfId="165" xr:uid="{00000000-0005-0000-0000-000042000000}"/>
    <cellStyle name="Currency 2 4 3" xfId="166" xr:uid="{00000000-0005-0000-0000-000043000000}"/>
    <cellStyle name="Currency 2 4 4" xfId="167" xr:uid="{00000000-0005-0000-0000-000044000000}"/>
    <cellStyle name="Currency 3" xfId="31" xr:uid="{00000000-0005-0000-0000-000045000000}"/>
    <cellStyle name="Currency 3 2" xfId="124" xr:uid="{00000000-0005-0000-0000-000046000000}"/>
    <cellStyle name="Currency 4" xfId="168" xr:uid="{00000000-0005-0000-0000-000047000000}"/>
    <cellStyle name="Currency 4 2" xfId="169" xr:uid="{00000000-0005-0000-0000-000048000000}"/>
    <cellStyle name="Currency 4 3" xfId="170" xr:uid="{00000000-0005-0000-0000-000049000000}"/>
    <cellStyle name="Currency 4 4" xfId="171" xr:uid="{00000000-0005-0000-0000-00004A000000}"/>
    <cellStyle name="Currency 5" xfId="172" xr:uid="{00000000-0005-0000-0000-00004B000000}"/>
    <cellStyle name="Currency 5 2" xfId="173" xr:uid="{00000000-0005-0000-0000-00004C000000}"/>
    <cellStyle name="Currency 5 2 2" xfId="174" xr:uid="{00000000-0005-0000-0000-00004D000000}"/>
    <cellStyle name="Currency 5 2 3" xfId="175" xr:uid="{00000000-0005-0000-0000-00004E000000}"/>
    <cellStyle name="Currency 5 3" xfId="176" xr:uid="{00000000-0005-0000-0000-00004F000000}"/>
    <cellStyle name="Currency 5 4" xfId="177" xr:uid="{00000000-0005-0000-0000-000050000000}"/>
    <cellStyle name="Currency 5 5" xfId="178" xr:uid="{00000000-0005-0000-0000-000051000000}"/>
    <cellStyle name="Excel Built-in Normal" xfId="125" xr:uid="{00000000-0005-0000-0000-000052000000}"/>
    <cellStyle name="Explanatory Text 2" xfId="66" xr:uid="{00000000-0005-0000-0000-000053000000}"/>
    <cellStyle name="Good 2" xfId="67" xr:uid="{00000000-0005-0000-0000-000054000000}"/>
    <cellStyle name="Grey" xfId="3" xr:uid="{00000000-0005-0000-0000-000055000000}"/>
    <cellStyle name="Grey 2" xfId="4" xr:uid="{00000000-0005-0000-0000-000056000000}"/>
    <cellStyle name="Grey 2 2" xfId="179" xr:uid="{00000000-0005-0000-0000-000057000000}"/>
    <cellStyle name="Grey 2 3" xfId="180" xr:uid="{00000000-0005-0000-0000-000058000000}"/>
    <cellStyle name="Grey 3" xfId="103" xr:uid="{00000000-0005-0000-0000-000059000000}"/>
    <cellStyle name="Grey 4" xfId="106" xr:uid="{00000000-0005-0000-0000-00005A000000}"/>
    <cellStyle name="Grey 5" xfId="181" xr:uid="{00000000-0005-0000-0000-00005B000000}"/>
    <cellStyle name="Heading 1 2" xfId="68" xr:uid="{00000000-0005-0000-0000-00005C000000}"/>
    <cellStyle name="Heading 2 2" xfId="69" xr:uid="{00000000-0005-0000-0000-00005D000000}"/>
    <cellStyle name="Heading 3 2" xfId="70" xr:uid="{00000000-0005-0000-0000-00005E000000}"/>
    <cellStyle name="Heading 4 2" xfId="71" xr:uid="{00000000-0005-0000-0000-00005F000000}"/>
    <cellStyle name="Hyperlink 2" xfId="126" xr:uid="{00000000-0005-0000-0000-000060000000}"/>
    <cellStyle name="Input [yellow]" xfId="5" xr:uid="{00000000-0005-0000-0000-000061000000}"/>
    <cellStyle name="Input [yellow] 2" xfId="6" xr:uid="{00000000-0005-0000-0000-000062000000}"/>
    <cellStyle name="Input [yellow] 2 2" xfId="182" xr:uid="{00000000-0005-0000-0000-000063000000}"/>
    <cellStyle name="Input [yellow] 2 3" xfId="183" xr:uid="{00000000-0005-0000-0000-000064000000}"/>
    <cellStyle name="Input [yellow] 3" xfId="104" xr:uid="{00000000-0005-0000-0000-000065000000}"/>
    <cellStyle name="Input [yellow] 4" xfId="107" xr:uid="{00000000-0005-0000-0000-000066000000}"/>
    <cellStyle name="Input [yellow] 5" xfId="184" xr:uid="{00000000-0005-0000-0000-000067000000}"/>
    <cellStyle name="Input 10" xfId="185" xr:uid="{00000000-0005-0000-0000-000068000000}"/>
    <cellStyle name="Input 11" xfId="186" xr:uid="{00000000-0005-0000-0000-000069000000}"/>
    <cellStyle name="Input 12" xfId="187" xr:uid="{00000000-0005-0000-0000-00006A000000}"/>
    <cellStyle name="Input 13" xfId="188" xr:uid="{00000000-0005-0000-0000-00006B000000}"/>
    <cellStyle name="Input 14" xfId="189" xr:uid="{00000000-0005-0000-0000-00006C000000}"/>
    <cellStyle name="Input 15" xfId="190" xr:uid="{00000000-0005-0000-0000-00006D000000}"/>
    <cellStyle name="Input 16" xfId="191" xr:uid="{00000000-0005-0000-0000-00006E000000}"/>
    <cellStyle name="Input 17" xfId="192" xr:uid="{00000000-0005-0000-0000-00006F000000}"/>
    <cellStyle name="Input 18" xfId="193" xr:uid="{00000000-0005-0000-0000-000070000000}"/>
    <cellStyle name="Input 19" xfId="194" xr:uid="{00000000-0005-0000-0000-000071000000}"/>
    <cellStyle name="Input 2" xfId="72" xr:uid="{00000000-0005-0000-0000-000072000000}"/>
    <cellStyle name="Input 2 2" xfId="195" xr:uid="{00000000-0005-0000-0000-000073000000}"/>
    <cellStyle name="Input 20" xfId="196" xr:uid="{00000000-0005-0000-0000-000074000000}"/>
    <cellStyle name="Input 21" xfId="197" xr:uid="{00000000-0005-0000-0000-000075000000}"/>
    <cellStyle name="Input 22" xfId="198" xr:uid="{00000000-0005-0000-0000-000076000000}"/>
    <cellStyle name="Input 23" xfId="199" xr:uid="{00000000-0005-0000-0000-000077000000}"/>
    <cellStyle name="Input 24" xfId="200" xr:uid="{00000000-0005-0000-0000-000078000000}"/>
    <cellStyle name="Input 25" xfId="201" xr:uid="{00000000-0005-0000-0000-000079000000}"/>
    <cellStyle name="Input 26" xfId="202" xr:uid="{00000000-0005-0000-0000-00007A000000}"/>
    <cellStyle name="Input 3" xfId="131" xr:uid="{00000000-0005-0000-0000-00007B000000}"/>
    <cellStyle name="Input 3 2" xfId="203" xr:uid="{00000000-0005-0000-0000-00007C000000}"/>
    <cellStyle name="Input 4" xfId="204" xr:uid="{00000000-0005-0000-0000-00007D000000}"/>
    <cellStyle name="Input 4 2" xfId="205" xr:uid="{00000000-0005-0000-0000-00007E000000}"/>
    <cellStyle name="Input 5" xfId="206" xr:uid="{00000000-0005-0000-0000-00007F000000}"/>
    <cellStyle name="Input 6" xfId="207" xr:uid="{00000000-0005-0000-0000-000080000000}"/>
    <cellStyle name="Input 7" xfId="208" xr:uid="{00000000-0005-0000-0000-000081000000}"/>
    <cellStyle name="Input 8" xfId="209" xr:uid="{00000000-0005-0000-0000-000082000000}"/>
    <cellStyle name="Input 9" xfId="210" xr:uid="{00000000-0005-0000-0000-000083000000}"/>
    <cellStyle name="Linked Cell 2" xfId="73" xr:uid="{00000000-0005-0000-0000-000084000000}"/>
    <cellStyle name="Neutral 2" xfId="74" xr:uid="{00000000-0005-0000-0000-000085000000}"/>
    <cellStyle name="no dec" xfId="7" xr:uid="{00000000-0005-0000-0000-000086000000}"/>
    <cellStyle name="Normal" xfId="0" builtinId="0"/>
    <cellStyle name="Normal - Style1" xfId="8" xr:uid="{00000000-0005-0000-0000-000088000000}"/>
    <cellStyle name="Normal - Style1 2" xfId="211" xr:uid="{00000000-0005-0000-0000-000089000000}"/>
    <cellStyle name="Normal - Style1 2 2" xfId="212" xr:uid="{00000000-0005-0000-0000-00008A000000}"/>
    <cellStyle name="Normal - Style1 3" xfId="213" xr:uid="{00000000-0005-0000-0000-00008B000000}"/>
    <cellStyle name="Normal 10" xfId="9" xr:uid="{00000000-0005-0000-0000-00008C000000}"/>
    <cellStyle name="Normal 10 2" xfId="214" xr:uid="{00000000-0005-0000-0000-00008D000000}"/>
    <cellStyle name="Normal 10 2 2" xfId="215" xr:uid="{00000000-0005-0000-0000-00008E000000}"/>
    <cellStyle name="Normal 10 2 3" xfId="216" xr:uid="{00000000-0005-0000-0000-00008F000000}"/>
    <cellStyle name="Normal 11" xfId="10" xr:uid="{00000000-0005-0000-0000-000090000000}"/>
    <cellStyle name="Normal 11 2" xfId="217" xr:uid="{00000000-0005-0000-0000-000091000000}"/>
    <cellStyle name="Normal 11 2 2" xfId="218" xr:uid="{00000000-0005-0000-0000-000092000000}"/>
    <cellStyle name="Normal 11 2 3" xfId="219" xr:uid="{00000000-0005-0000-0000-000093000000}"/>
    <cellStyle name="Normal 12" xfId="11" xr:uid="{00000000-0005-0000-0000-000094000000}"/>
    <cellStyle name="Normal 13" xfId="27" xr:uid="{00000000-0005-0000-0000-000095000000}"/>
    <cellStyle name="Normal 14" xfId="35" xr:uid="{00000000-0005-0000-0000-000096000000}"/>
    <cellStyle name="Normal 15" xfId="36" xr:uid="{00000000-0005-0000-0000-000097000000}"/>
    <cellStyle name="Normal 16" xfId="37" xr:uid="{00000000-0005-0000-0000-000098000000}"/>
    <cellStyle name="Normal 17" xfId="89" xr:uid="{00000000-0005-0000-0000-000099000000}"/>
    <cellStyle name="Normal 18" xfId="88" xr:uid="{00000000-0005-0000-0000-00009A000000}"/>
    <cellStyle name="Normal 19" xfId="83" xr:uid="{00000000-0005-0000-0000-00009B000000}"/>
    <cellStyle name="Normal 2" xfId="12" xr:uid="{00000000-0005-0000-0000-00009C000000}"/>
    <cellStyle name="Normal 2 2" xfId="30" xr:uid="{00000000-0005-0000-0000-00009D000000}"/>
    <cellStyle name="Normal 2 2 2" xfId="84" xr:uid="{00000000-0005-0000-0000-00009E000000}"/>
    <cellStyle name="Normal 2 3" xfId="127" xr:uid="{00000000-0005-0000-0000-00009F000000}"/>
    <cellStyle name="Normal 2 3 2" xfId="220" xr:uid="{00000000-0005-0000-0000-0000A0000000}"/>
    <cellStyle name="Normal 2 3 2 2" xfId="221" xr:uid="{00000000-0005-0000-0000-0000A1000000}"/>
    <cellStyle name="Normal 2 3 2 2 2" xfId="222" xr:uid="{00000000-0005-0000-0000-0000A2000000}"/>
    <cellStyle name="Normal 2 3 2 2 3" xfId="223" xr:uid="{00000000-0005-0000-0000-0000A3000000}"/>
    <cellStyle name="Normal 2 3 2 3" xfId="224" xr:uid="{00000000-0005-0000-0000-0000A4000000}"/>
    <cellStyle name="Normal 2 3 2 4" xfId="225" xr:uid="{00000000-0005-0000-0000-0000A5000000}"/>
    <cellStyle name="Normal 2 3 3" xfId="226" xr:uid="{00000000-0005-0000-0000-0000A6000000}"/>
    <cellStyle name="Normal 2 3 3 2" xfId="227" xr:uid="{00000000-0005-0000-0000-0000A7000000}"/>
    <cellStyle name="Normal 2 3 3 3" xfId="228" xr:uid="{00000000-0005-0000-0000-0000A8000000}"/>
    <cellStyle name="Normal 2 3 4" xfId="229" xr:uid="{00000000-0005-0000-0000-0000A9000000}"/>
    <cellStyle name="Normal 2 3 5" xfId="230" xr:uid="{00000000-0005-0000-0000-0000AA000000}"/>
    <cellStyle name="Normal 2 4" xfId="231" xr:uid="{00000000-0005-0000-0000-0000AB000000}"/>
    <cellStyle name="Normal 2 4 2" xfId="232" xr:uid="{00000000-0005-0000-0000-0000AC000000}"/>
    <cellStyle name="Normal 2 4 2 2" xfId="233" xr:uid="{00000000-0005-0000-0000-0000AD000000}"/>
    <cellStyle name="Normal 2 4 2 3" xfId="234" xr:uid="{00000000-0005-0000-0000-0000AE000000}"/>
    <cellStyle name="Normal 2 4 3" xfId="235" xr:uid="{00000000-0005-0000-0000-0000AF000000}"/>
    <cellStyle name="Normal 2 4 4" xfId="236" xr:uid="{00000000-0005-0000-0000-0000B0000000}"/>
    <cellStyle name="Normal 20" xfId="86" xr:uid="{00000000-0005-0000-0000-0000B1000000}"/>
    <cellStyle name="Normal 21" xfId="82" xr:uid="{00000000-0005-0000-0000-0000B2000000}"/>
    <cellStyle name="Normal 22" xfId="87" xr:uid="{00000000-0005-0000-0000-0000B3000000}"/>
    <cellStyle name="Normal 23" xfId="90" xr:uid="{00000000-0005-0000-0000-0000B4000000}"/>
    <cellStyle name="Normal 24" xfId="91" xr:uid="{00000000-0005-0000-0000-0000B5000000}"/>
    <cellStyle name="Normal 25" xfId="92" xr:uid="{00000000-0005-0000-0000-0000B6000000}"/>
    <cellStyle name="Normal 26" xfId="93" xr:uid="{00000000-0005-0000-0000-0000B7000000}"/>
    <cellStyle name="Normal 27" xfId="94" xr:uid="{00000000-0005-0000-0000-0000B8000000}"/>
    <cellStyle name="Normal 28" xfId="95" xr:uid="{00000000-0005-0000-0000-0000B9000000}"/>
    <cellStyle name="Normal 29" xfId="96" xr:uid="{00000000-0005-0000-0000-0000BA000000}"/>
    <cellStyle name="Normal 3" xfId="13" xr:uid="{00000000-0005-0000-0000-0000BB000000}"/>
    <cellStyle name="Normal 3 2" xfId="129" xr:uid="{00000000-0005-0000-0000-0000BC000000}"/>
    <cellStyle name="Normal 3 3" xfId="128" xr:uid="{00000000-0005-0000-0000-0000BD000000}"/>
    <cellStyle name="Normal 3 3 2" xfId="237" xr:uid="{00000000-0005-0000-0000-0000BE000000}"/>
    <cellStyle name="Normal 3 3 2 2" xfId="238" xr:uid="{00000000-0005-0000-0000-0000BF000000}"/>
    <cellStyle name="Normal 3 3 2 2 2" xfId="239" xr:uid="{00000000-0005-0000-0000-0000C0000000}"/>
    <cellStyle name="Normal 3 3 2 2 3" xfId="240" xr:uid="{00000000-0005-0000-0000-0000C1000000}"/>
    <cellStyle name="Normal 3 3 2 3" xfId="241" xr:uid="{00000000-0005-0000-0000-0000C2000000}"/>
    <cellStyle name="Normal 3 3 2 4" xfId="242" xr:uid="{00000000-0005-0000-0000-0000C3000000}"/>
    <cellStyle name="Normal 3 3 3" xfId="243" xr:uid="{00000000-0005-0000-0000-0000C4000000}"/>
    <cellStyle name="Normal 3 3 3 2" xfId="244" xr:uid="{00000000-0005-0000-0000-0000C5000000}"/>
    <cellStyle name="Normal 3 3 3 3" xfId="245" xr:uid="{00000000-0005-0000-0000-0000C6000000}"/>
    <cellStyle name="Normal 3 3 4" xfId="246" xr:uid="{00000000-0005-0000-0000-0000C7000000}"/>
    <cellStyle name="Normal 3 3 5" xfId="247" xr:uid="{00000000-0005-0000-0000-0000C8000000}"/>
    <cellStyle name="Normal 3 4" xfId="248" xr:uid="{00000000-0005-0000-0000-0000C9000000}"/>
    <cellStyle name="Normal 3 4 2" xfId="249" xr:uid="{00000000-0005-0000-0000-0000CA000000}"/>
    <cellStyle name="Normal 3 4 2 2" xfId="250" xr:uid="{00000000-0005-0000-0000-0000CB000000}"/>
    <cellStyle name="Normal 3 4 2 3" xfId="251" xr:uid="{00000000-0005-0000-0000-0000CC000000}"/>
    <cellStyle name="Normal 3 4 3" xfId="252" xr:uid="{00000000-0005-0000-0000-0000CD000000}"/>
    <cellStyle name="Normal 3 4 4" xfId="253" xr:uid="{00000000-0005-0000-0000-0000CE000000}"/>
    <cellStyle name="Normal 30" xfId="97" xr:uid="{00000000-0005-0000-0000-0000CF000000}"/>
    <cellStyle name="Normal 31" xfId="98" xr:uid="{00000000-0005-0000-0000-0000D0000000}"/>
    <cellStyle name="Normal 32" xfId="99" xr:uid="{00000000-0005-0000-0000-0000D1000000}"/>
    <cellStyle name="Normal 33" xfId="100" xr:uid="{00000000-0005-0000-0000-0000D2000000}"/>
    <cellStyle name="Normal 34" xfId="101" xr:uid="{00000000-0005-0000-0000-0000D3000000}"/>
    <cellStyle name="Normal 35" xfId="109" xr:uid="{00000000-0005-0000-0000-0000D4000000}"/>
    <cellStyle name="Normal 35 2" xfId="254" xr:uid="{00000000-0005-0000-0000-0000D5000000}"/>
    <cellStyle name="Normal 35 2 2" xfId="255" xr:uid="{00000000-0005-0000-0000-0000D6000000}"/>
    <cellStyle name="Normal 35 2 2 2" xfId="256" xr:uid="{00000000-0005-0000-0000-0000D7000000}"/>
    <cellStyle name="Normal 35 2 2 3" xfId="257" xr:uid="{00000000-0005-0000-0000-0000D8000000}"/>
    <cellStyle name="Normal 35 2 3" xfId="258" xr:uid="{00000000-0005-0000-0000-0000D9000000}"/>
    <cellStyle name="Normal 35 2 3 2" xfId="259" xr:uid="{00000000-0005-0000-0000-0000DA000000}"/>
    <cellStyle name="Normal 35 2 3 3" xfId="260" xr:uid="{00000000-0005-0000-0000-0000DB000000}"/>
    <cellStyle name="Normal 35 2 4" xfId="261" xr:uid="{00000000-0005-0000-0000-0000DC000000}"/>
    <cellStyle name="Normal 35 2 5" xfId="262" xr:uid="{00000000-0005-0000-0000-0000DD000000}"/>
    <cellStyle name="Normal 35 2 6" xfId="263" xr:uid="{00000000-0005-0000-0000-0000DE000000}"/>
    <cellStyle name="Normal 35 3" xfId="264" xr:uid="{00000000-0005-0000-0000-0000DF000000}"/>
    <cellStyle name="Normal 35 3 2" xfId="265" xr:uid="{00000000-0005-0000-0000-0000E0000000}"/>
    <cellStyle name="Normal 35 3 3" xfId="266" xr:uid="{00000000-0005-0000-0000-0000E1000000}"/>
    <cellStyle name="Normal 35 3 4" xfId="267" xr:uid="{00000000-0005-0000-0000-0000E2000000}"/>
    <cellStyle name="Normal 35 4" xfId="268" xr:uid="{00000000-0005-0000-0000-0000E3000000}"/>
    <cellStyle name="Normal 35 4 2" xfId="269" xr:uid="{00000000-0005-0000-0000-0000E4000000}"/>
    <cellStyle name="Normal 35 4 3" xfId="270" xr:uid="{00000000-0005-0000-0000-0000E5000000}"/>
    <cellStyle name="Normal 35 4 4" xfId="271" xr:uid="{00000000-0005-0000-0000-0000E6000000}"/>
    <cellStyle name="Normal 35 5" xfId="272" xr:uid="{00000000-0005-0000-0000-0000E7000000}"/>
    <cellStyle name="Normal 35 5 2" xfId="273" xr:uid="{00000000-0005-0000-0000-0000E8000000}"/>
    <cellStyle name="Normal 35 5 3" xfId="274" xr:uid="{00000000-0005-0000-0000-0000E9000000}"/>
    <cellStyle name="Normal 35 6" xfId="275" xr:uid="{00000000-0005-0000-0000-0000EA000000}"/>
    <cellStyle name="Normal 35 7" xfId="276" xr:uid="{00000000-0005-0000-0000-0000EB000000}"/>
    <cellStyle name="Normal 35 8" xfId="277" xr:uid="{00000000-0005-0000-0000-0000EC000000}"/>
    <cellStyle name="Normal 36" xfId="102" xr:uid="{00000000-0005-0000-0000-0000ED000000}"/>
    <cellStyle name="Normal 37" xfId="110" xr:uid="{00000000-0005-0000-0000-0000EE000000}"/>
    <cellStyle name="Normal 38" xfId="111" xr:uid="{00000000-0005-0000-0000-0000EF000000}"/>
    <cellStyle name="Normal 39" xfId="112" xr:uid="{00000000-0005-0000-0000-0000F0000000}"/>
    <cellStyle name="Normal 4" xfId="14" xr:uid="{00000000-0005-0000-0000-0000F1000000}"/>
    <cellStyle name="Normal 40" xfId="113" xr:uid="{00000000-0005-0000-0000-0000F2000000}"/>
    <cellStyle name="Normal 41" xfId="114" xr:uid="{00000000-0005-0000-0000-0000F3000000}"/>
    <cellStyle name="Normal 42" xfId="115" xr:uid="{00000000-0005-0000-0000-0000F4000000}"/>
    <cellStyle name="Normal 43" xfId="116" xr:uid="{00000000-0005-0000-0000-0000F5000000}"/>
    <cellStyle name="Normal 44" xfId="117" xr:uid="{00000000-0005-0000-0000-0000F6000000}"/>
    <cellStyle name="Normal 45" xfId="118" xr:uid="{00000000-0005-0000-0000-0000F7000000}"/>
    <cellStyle name="Normal 46" xfId="130" xr:uid="{00000000-0005-0000-0000-0000F8000000}"/>
    <cellStyle name="Normal 47" xfId="278" xr:uid="{00000000-0005-0000-0000-0000F9000000}"/>
    <cellStyle name="Normal 47 2" xfId="279" xr:uid="{00000000-0005-0000-0000-0000FA000000}"/>
    <cellStyle name="Normal 47 2 2" xfId="280" xr:uid="{00000000-0005-0000-0000-0000FB000000}"/>
    <cellStyle name="Normal 47 2 3" xfId="281" xr:uid="{00000000-0005-0000-0000-0000FC000000}"/>
    <cellStyle name="Normal 47 3" xfId="282" xr:uid="{00000000-0005-0000-0000-0000FD000000}"/>
    <cellStyle name="Normal 47 4" xfId="283" xr:uid="{00000000-0005-0000-0000-0000FE000000}"/>
    <cellStyle name="Normal 48" xfId="284" xr:uid="{00000000-0005-0000-0000-0000FF000000}"/>
    <cellStyle name="Normal 48 2" xfId="285" xr:uid="{00000000-0005-0000-0000-000000010000}"/>
    <cellStyle name="Normal 48 2 2" xfId="286" xr:uid="{00000000-0005-0000-0000-000001010000}"/>
    <cellStyle name="Normal 48 2 3" xfId="287" xr:uid="{00000000-0005-0000-0000-000002010000}"/>
    <cellStyle name="Normal 48 3" xfId="288" xr:uid="{00000000-0005-0000-0000-000003010000}"/>
    <cellStyle name="Normal 48 4" xfId="289" xr:uid="{00000000-0005-0000-0000-000004010000}"/>
    <cellStyle name="Normal 49" xfId="290" xr:uid="{00000000-0005-0000-0000-000005010000}"/>
    <cellStyle name="Normal 49 2" xfId="291" xr:uid="{00000000-0005-0000-0000-000006010000}"/>
    <cellStyle name="Normal 49 2 2" xfId="292" xr:uid="{00000000-0005-0000-0000-000007010000}"/>
    <cellStyle name="Normal 49 2 3" xfId="293" xr:uid="{00000000-0005-0000-0000-000008010000}"/>
    <cellStyle name="Normal 49 3" xfId="294" xr:uid="{00000000-0005-0000-0000-000009010000}"/>
    <cellStyle name="Normal 49 4" xfId="295" xr:uid="{00000000-0005-0000-0000-00000A010000}"/>
    <cellStyle name="Normal 5" xfId="15" xr:uid="{00000000-0005-0000-0000-00000B010000}"/>
    <cellStyle name="Normal 50" xfId="296" xr:uid="{00000000-0005-0000-0000-00000C010000}"/>
    <cellStyle name="Normal 50 2" xfId="297" xr:uid="{00000000-0005-0000-0000-00000D010000}"/>
    <cellStyle name="Normal 50 2 2" xfId="298" xr:uid="{00000000-0005-0000-0000-00000E010000}"/>
    <cellStyle name="Normal 50 2 3" xfId="299" xr:uid="{00000000-0005-0000-0000-00000F010000}"/>
    <cellStyle name="Normal 50 3" xfId="300" xr:uid="{00000000-0005-0000-0000-000010010000}"/>
    <cellStyle name="Normal 50 4" xfId="301" xr:uid="{00000000-0005-0000-0000-000011010000}"/>
    <cellStyle name="Normal 51" xfId="302" xr:uid="{00000000-0005-0000-0000-000012010000}"/>
    <cellStyle name="Normal 51 2" xfId="303" xr:uid="{00000000-0005-0000-0000-000013010000}"/>
    <cellStyle name="Normal 51 2 2" xfId="304" xr:uid="{00000000-0005-0000-0000-000014010000}"/>
    <cellStyle name="Normal 51 2 3" xfId="305" xr:uid="{00000000-0005-0000-0000-000015010000}"/>
    <cellStyle name="Normal 51 3" xfId="306" xr:uid="{00000000-0005-0000-0000-000016010000}"/>
    <cellStyle name="Normal 51 4" xfId="307" xr:uid="{00000000-0005-0000-0000-000017010000}"/>
    <cellStyle name="Normal 52" xfId="308" xr:uid="{00000000-0005-0000-0000-000018010000}"/>
    <cellStyle name="Normal 53" xfId="309" xr:uid="{00000000-0005-0000-0000-000019010000}"/>
    <cellStyle name="Normal 54" xfId="310" xr:uid="{00000000-0005-0000-0000-00001A010000}"/>
    <cellStyle name="Normal 55" xfId="311" xr:uid="{00000000-0005-0000-0000-00001B010000}"/>
    <cellStyle name="Normal 56" xfId="312" xr:uid="{00000000-0005-0000-0000-00001C010000}"/>
    <cellStyle name="Normal 57" xfId="313" xr:uid="{00000000-0005-0000-0000-00001D010000}"/>
    <cellStyle name="Normal 58" xfId="314" xr:uid="{00000000-0005-0000-0000-00001E010000}"/>
    <cellStyle name="Normal 59" xfId="315" xr:uid="{00000000-0005-0000-0000-00001F010000}"/>
    <cellStyle name="Normal 6" xfId="16" xr:uid="{00000000-0005-0000-0000-000020010000}"/>
    <cellStyle name="Normal 60" xfId="316" xr:uid="{00000000-0005-0000-0000-000021010000}"/>
    <cellStyle name="Normal 61" xfId="317" xr:uid="{00000000-0005-0000-0000-000022010000}"/>
    <cellStyle name="Normal 62" xfId="318" xr:uid="{00000000-0005-0000-0000-000023010000}"/>
    <cellStyle name="Normal 63" xfId="319" xr:uid="{00000000-0005-0000-0000-000024010000}"/>
    <cellStyle name="Normal 64" xfId="320" xr:uid="{00000000-0005-0000-0000-000025010000}"/>
    <cellStyle name="Normal 65" xfId="321" xr:uid="{00000000-0005-0000-0000-000026010000}"/>
    <cellStyle name="Normal 66" xfId="322" xr:uid="{00000000-0005-0000-0000-000027010000}"/>
    <cellStyle name="Normal 67" xfId="323" xr:uid="{00000000-0005-0000-0000-000028010000}"/>
    <cellStyle name="Normal 68" xfId="324" xr:uid="{00000000-0005-0000-0000-000029010000}"/>
    <cellStyle name="Normal 69" xfId="325" xr:uid="{00000000-0005-0000-0000-00002A010000}"/>
    <cellStyle name="Normal 7" xfId="17" xr:uid="{00000000-0005-0000-0000-00002B010000}"/>
    <cellStyle name="Normal 7 2" xfId="326" xr:uid="{00000000-0005-0000-0000-00002C010000}"/>
    <cellStyle name="Normal 70" xfId="327" xr:uid="{00000000-0005-0000-0000-00002D010000}"/>
    <cellStyle name="Normal 71" xfId="328" xr:uid="{00000000-0005-0000-0000-00002E010000}"/>
    <cellStyle name="Normal 72" xfId="329" xr:uid="{00000000-0005-0000-0000-00002F010000}"/>
    <cellStyle name="Normal 73" xfId="330" xr:uid="{00000000-0005-0000-0000-000030010000}"/>
    <cellStyle name="Normal 74" xfId="331" xr:uid="{00000000-0005-0000-0000-000031010000}"/>
    <cellStyle name="Normal 75" xfId="332" xr:uid="{00000000-0005-0000-0000-000032010000}"/>
    <cellStyle name="Normal 76" xfId="333" xr:uid="{00000000-0005-0000-0000-000033010000}"/>
    <cellStyle name="Normal 77" xfId="334" xr:uid="{00000000-0005-0000-0000-000034010000}"/>
    <cellStyle name="Normal 78" xfId="335" xr:uid="{00000000-0005-0000-0000-000035010000}"/>
    <cellStyle name="Normal 79" xfId="336" xr:uid="{00000000-0005-0000-0000-000036010000}"/>
    <cellStyle name="Normal 8" xfId="18" xr:uid="{00000000-0005-0000-0000-000037010000}"/>
    <cellStyle name="Normal 8 2" xfId="337" xr:uid="{00000000-0005-0000-0000-000038010000}"/>
    <cellStyle name="Normal 8 2 2" xfId="338" xr:uid="{00000000-0005-0000-0000-000039010000}"/>
    <cellStyle name="Normal 8 2 3" xfId="339" xr:uid="{00000000-0005-0000-0000-00003A010000}"/>
    <cellStyle name="Normal 80" xfId="340" xr:uid="{00000000-0005-0000-0000-00003B010000}"/>
    <cellStyle name="Normal 81" xfId="341" xr:uid="{00000000-0005-0000-0000-00003C010000}"/>
    <cellStyle name="Normal 82" xfId="342" xr:uid="{00000000-0005-0000-0000-00003D010000}"/>
    <cellStyle name="Normal 83" xfId="343" xr:uid="{00000000-0005-0000-0000-00003E010000}"/>
    <cellStyle name="Normal 84" xfId="344" xr:uid="{00000000-0005-0000-0000-00003F010000}"/>
    <cellStyle name="Normal 85" xfId="345" xr:uid="{00000000-0005-0000-0000-000040010000}"/>
    <cellStyle name="Normal 86" xfId="346" xr:uid="{00000000-0005-0000-0000-000041010000}"/>
    <cellStyle name="Normal 87" xfId="347" xr:uid="{00000000-0005-0000-0000-000042010000}"/>
    <cellStyle name="Normal 88" xfId="348" xr:uid="{00000000-0005-0000-0000-000043010000}"/>
    <cellStyle name="Normal 9" xfId="19" xr:uid="{00000000-0005-0000-0000-000044010000}"/>
    <cellStyle name="Normal_PC200LC-6LE_WA150-6 Consignment Price List" xfId="376" xr:uid="{00000000-0005-0000-0000-000046010000}"/>
    <cellStyle name="Normal_WA150-6 Consignment Price List" xfId="377" xr:uid="{00000000-0005-0000-0000-000048010000}"/>
    <cellStyle name="Normal_WA250-6" xfId="20" xr:uid="{00000000-0005-0000-0000-000049010000}"/>
    <cellStyle name="Normal_WA380-6" xfId="21" xr:uid="{00000000-0005-0000-0000-00004A010000}"/>
    <cellStyle name="Normal_WA450-3MC" xfId="133" xr:uid="{00000000-0005-0000-0000-00004B010000}"/>
    <cellStyle name="Normal_WD600-6" xfId="25" xr:uid="{00000000-0005-0000-0000-00004C010000}"/>
    <cellStyle name="Note 2" xfId="75" xr:uid="{00000000-0005-0000-0000-00004D010000}"/>
    <cellStyle name="Note 2 2" xfId="349" xr:uid="{00000000-0005-0000-0000-00004E010000}"/>
    <cellStyle name="Note 3" xfId="350" xr:uid="{00000000-0005-0000-0000-00004F010000}"/>
    <cellStyle name="Output 2" xfId="76" xr:uid="{00000000-0005-0000-0000-000050010000}"/>
    <cellStyle name="Output 2 2" xfId="351" xr:uid="{00000000-0005-0000-0000-000051010000}"/>
    <cellStyle name="Output 3" xfId="352" xr:uid="{00000000-0005-0000-0000-000052010000}"/>
    <cellStyle name="Percent [2]" xfId="22" xr:uid="{00000000-0005-0000-0000-000053010000}"/>
    <cellStyle name="Percent [2] 2" xfId="23" xr:uid="{00000000-0005-0000-0000-000054010000}"/>
    <cellStyle name="Percent [2] 3" xfId="105" xr:uid="{00000000-0005-0000-0000-000055010000}"/>
    <cellStyle name="Percent [2] 4" xfId="108" xr:uid="{00000000-0005-0000-0000-000056010000}"/>
    <cellStyle name="Percent [2] 5" xfId="353" xr:uid="{00000000-0005-0000-0000-000057010000}"/>
    <cellStyle name="Percent 10" xfId="132" xr:uid="{00000000-0005-0000-0000-000058010000}"/>
    <cellStyle name="Percent 11" xfId="354" xr:uid="{00000000-0005-0000-0000-000059010000}"/>
    <cellStyle name="Percent 12" xfId="355" xr:uid="{00000000-0005-0000-0000-00005A010000}"/>
    <cellStyle name="Percent 13" xfId="356" xr:uid="{00000000-0005-0000-0000-00005B010000}"/>
    <cellStyle name="Percent 14" xfId="357" xr:uid="{00000000-0005-0000-0000-00005C010000}"/>
    <cellStyle name="Percent 15" xfId="358" xr:uid="{00000000-0005-0000-0000-00005D010000}"/>
    <cellStyle name="Percent 16" xfId="359" xr:uid="{00000000-0005-0000-0000-00005E010000}"/>
    <cellStyle name="Percent 17" xfId="360" xr:uid="{00000000-0005-0000-0000-00005F010000}"/>
    <cellStyle name="Percent 18" xfId="361" xr:uid="{00000000-0005-0000-0000-000060010000}"/>
    <cellStyle name="Percent 19" xfId="362" xr:uid="{00000000-0005-0000-0000-000061010000}"/>
    <cellStyle name="Percent 2" xfId="28" xr:uid="{00000000-0005-0000-0000-000062010000}"/>
    <cellStyle name="Percent 2 2" xfId="85" xr:uid="{00000000-0005-0000-0000-000063010000}"/>
    <cellStyle name="Percent 20" xfId="363" xr:uid="{00000000-0005-0000-0000-000064010000}"/>
    <cellStyle name="Percent 21" xfId="364" xr:uid="{00000000-0005-0000-0000-000065010000}"/>
    <cellStyle name="Percent 22" xfId="365" xr:uid="{00000000-0005-0000-0000-000066010000}"/>
    <cellStyle name="Percent 23" xfId="366" xr:uid="{00000000-0005-0000-0000-000067010000}"/>
    <cellStyle name="Percent 3" xfId="32" xr:uid="{00000000-0005-0000-0000-000068010000}"/>
    <cellStyle name="Percent 3 2" xfId="81" xr:uid="{00000000-0005-0000-0000-000069010000}"/>
    <cellStyle name="Percent 4" xfId="26" xr:uid="{00000000-0005-0000-0000-00006A010000}"/>
    <cellStyle name="Percent 4 2" xfId="367" xr:uid="{00000000-0005-0000-0000-00006B010000}"/>
    <cellStyle name="Percent 5" xfId="34" xr:uid="{00000000-0005-0000-0000-00006C010000}"/>
    <cellStyle name="Percent 5 2" xfId="368" xr:uid="{00000000-0005-0000-0000-00006D010000}"/>
    <cellStyle name="Percent 5 3" xfId="369" xr:uid="{00000000-0005-0000-0000-00006E010000}"/>
    <cellStyle name="Percent 6" xfId="24" xr:uid="{00000000-0005-0000-0000-00006F010000}"/>
    <cellStyle name="Percent 6 2" xfId="370" xr:uid="{00000000-0005-0000-0000-000070010000}"/>
    <cellStyle name="Percent 6 3" xfId="371" xr:uid="{00000000-0005-0000-0000-000071010000}"/>
    <cellStyle name="Percent 7" xfId="33" xr:uid="{00000000-0005-0000-0000-000072010000}"/>
    <cellStyle name="Percent 7 2" xfId="372" xr:uid="{00000000-0005-0000-0000-000073010000}"/>
    <cellStyle name="Percent 7 3" xfId="373" xr:uid="{00000000-0005-0000-0000-000074010000}"/>
    <cellStyle name="Percent 8" xfId="38" xr:uid="{00000000-0005-0000-0000-000075010000}"/>
    <cellStyle name="Percent 9" xfId="77" xr:uid="{00000000-0005-0000-0000-000076010000}"/>
    <cellStyle name="Title 2" xfId="78" xr:uid="{00000000-0005-0000-0000-000077010000}"/>
    <cellStyle name="Total 2" xfId="79" xr:uid="{00000000-0005-0000-0000-000078010000}"/>
    <cellStyle name="Total 2 2" xfId="374" xr:uid="{00000000-0005-0000-0000-000079010000}"/>
    <cellStyle name="Total 3" xfId="375" xr:uid="{00000000-0005-0000-0000-00007A010000}"/>
    <cellStyle name="Warning Text 2" xfId="80" xr:uid="{00000000-0005-0000-0000-00007B01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sharedStrings" Target="sharedStrings.xml"/><Relationship Id="rId17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3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customXml" Target="../customXml/item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454025</xdr:colOff>
      <xdr:row>534</xdr:row>
      <xdr:rowOff>3176</xdr:rowOff>
    </xdr:from>
    <xdr:to>
      <xdr:col>7</xdr:col>
      <xdr:colOff>716915</xdr:colOff>
      <xdr:row>535</xdr:row>
      <xdr:rowOff>152401</xdr:rowOff>
    </xdr:to>
    <xdr:sp macro="" textlink="">
      <xdr:nvSpPr>
        <xdr:cNvPr id="4" name="Text Box 7">
          <a:extLst>
            <a:ext uri="{FF2B5EF4-FFF2-40B4-BE49-F238E27FC236}">
              <a16:creationId xmlns:a16="http://schemas.microsoft.com/office/drawing/2014/main" id="{EED5F552-93D9-47AA-925D-EEEBDF558D38}"/>
            </a:ext>
          </a:extLst>
        </xdr:cNvPr>
        <xdr:cNvSpPr txBox="1">
          <a:spLocks noChangeArrowheads="1"/>
        </xdr:cNvSpPr>
      </xdr:nvSpPr>
      <xdr:spPr bwMode="auto">
        <a:xfrm>
          <a:off x="454025" y="91138376"/>
          <a:ext cx="6168390" cy="3111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900" b="0" i="0" strike="noStrike">
              <a:solidFill>
                <a:srgbClr val="FF0000"/>
              </a:solidFill>
              <a:latin typeface="Arial"/>
              <a:cs typeface="Arial"/>
            </a:rPr>
            <a:t>Field Installed Attachments are not eligible for consignment.  The kits arrive separately from the machine and should not be installed on a consignment machine without approval from KAC.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366591</xdr:colOff>
      <xdr:row>65</xdr:row>
      <xdr:rowOff>121024</xdr:rowOff>
    </xdr:from>
    <xdr:to>
      <xdr:col>6</xdr:col>
      <xdr:colOff>541243</xdr:colOff>
      <xdr:row>67</xdr:row>
      <xdr:rowOff>123825</xdr:rowOff>
    </xdr:to>
    <xdr:sp macro="" textlink="">
      <xdr:nvSpPr>
        <xdr:cNvPr id="2" name="Text Box 3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1014291" y="10684249"/>
          <a:ext cx="5432452" cy="326651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ctr" rtl="0">
            <a:defRPr sz="1000"/>
          </a:pPr>
          <a:r>
            <a:rPr lang="en-US" sz="900" b="0" i="0" strike="noStrike">
              <a:solidFill>
                <a:srgbClr val="000000"/>
              </a:solidFill>
              <a:latin typeface="Arial"/>
              <a:cs typeface="Arial"/>
            </a:rPr>
            <a:t>Field Installed Attachments are not eligible for consignment.  The kits arrive separately from the machine and should not be installed on a consignment machine without approval from KAC.</a:t>
          </a:r>
        </a:p>
      </xdr:txBody>
    </xdr:sp>
    <xdr:clientData/>
  </xdr:twoCellAnchor>
  <xdr:twoCellAnchor>
    <xdr:from>
      <xdr:col>0</xdr:col>
      <xdr:colOff>596713</xdr:colOff>
      <xdr:row>136</xdr:row>
      <xdr:rowOff>143995</xdr:rowOff>
    </xdr:from>
    <xdr:to>
      <xdr:col>6</xdr:col>
      <xdr:colOff>819150</xdr:colOff>
      <xdr:row>139</xdr:row>
      <xdr:rowOff>28575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>
          <a:spLocks noChangeArrowheads="1"/>
        </xdr:cNvSpPr>
      </xdr:nvSpPr>
      <xdr:spPr bwMode="auto">
        <a:xfrm>
          <a:off x="596713" y="22241995"/>
          <a:ext cx="6127937" cy="37035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ctr" rtl="0">
            <a:defRPr sz="1000"/>
          </a:pPr>
          <a:r>
            <a:rPr lang="en-US" sz="900" b="0" i="0" strike="noStrike">
              <a:solidFill>
                <a:srgbClr val="000000"/>
              </a:solidFill>
              <a:latin typeface="Arial"/>
              <a:cs typeface="Arial"/>
            </a:rPr>
            <a:t>Field Installed Attachments are not eligible for consignment.  The kits arrive separately from the machine and should not be installed on a consignment machine without approval from KAC.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ICELST/9901k#2\Wheel Load\WA450-3MC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ICELST/9901k#2\Wheel Load\WA250P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komatsuamerica.net/DOCUME~1/gidasm1.VH/LOCALS~1/Temp/notes6030C8/WA320-6%20Price%20List,7-22-09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RICELST/9901k#2\Wheel Load\WA250-3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komatsuamerica.net/PRICELST/9901k#2\Wheel Load\WA250-3L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rrid3/Desktop/PC300LC-8_072109_67017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komatsuamerica.net/Documents%20and%20Settings/morrid3/Desktop/PC300LC-8_072109_6701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0"/>
      <sheetName val="1000000"/>
      <sheetName val="ALLIED"/>
      <sheetName val="WA450-3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0"/>
      <sheetName val="WA250-3PT"/>
      <sheetName val="ALLIED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0"/>
      <sheetName val="WA320-6"/>
      <sheetName val="ALLIED"/>
      <sheetName val="OSS"/>
    </sheetNames>
    <sheetDataSet>
      <sheetData sheetId="0" refreshError="1"/>
      <sheetData sheetId="1"/>
      <sheetData sheetId="2" refreshError="1"/>
      <sheetData sheetId="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0"/>
      <sheetName val="WA250-3L"/>
      <sheetName val="ALLIED"/>
    </sheetNames>
    <sheetDataSet>
      <sheetData sheetId="0"/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0"/>
      <sheetName val="WA250-3L"/>
      <sheetName val="ALLIED"/>
    </sheetNames>
    <sheetDataSet>
      <sheetData sheetId="0"/>
      <sheetData sheetId="1"/>
      <sheetData sheetId="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1000"/>
      <sheetName val="PC300LC-8"/>
      <sheetName val="ORDCHT"/>
      <sheetName val="ALLIED"/>
      <sheetName val="BKTS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1000"/>
      <sheetName val="PC300LC-8"/>
      <sheetName val="ORDCHT"/>
      <sheetName val="ALLIED"/>
      <sheetName val="BKTS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576"/>
  <sheetViews>
    <sheetView showGridLines="0" tabSelected="1" zoomScale="130" zoomScaleNormal="130" zoomScaleSheetLayoutView="80" workbookViewId="0">
      <selection activeCell="D2" sqref="C1:D2"/>
    </sheetView>
  </sheetViews>
  <sheetFormatPr defaultColWidth="9.140625" defaultRowHeight="12.75"/>
  <cols>
    <col min="1" max="1" width="9.7109375" style="30" customWidth="1"/>
    <col min="2" max="2" width="11.7109375" style="30" customWidth="1"/>
    <col min="3" max="3" width="22.28515625" style="30" customWidth="1"/>
    <col min="4" max="4" width="12.7109375" style="30" customWidth="1"/>
    <col min="5" max="5" width="13.7109375" style="23" customWidth="1"/>
    <col min="6" max="6" width="10.7109375" style="23" customWidth="1"/>
    <col min="7" max="7" width="7.7109375" style="23" customWidth="1"/>
    <col min="8" max="8" width="13.7109375" style="23" customWidth="1"/>
    <col min="9" max="9" width="13.7109375" style="31" customWidth="1"/>
    <col min="10" max="13" width="9.140625" style="30" customWidth="1"/>
    <col min="14" max="14" width="9.140625" style="30"/>
    <col min="15" max="15" width="42.28515625" style="30" bestFit="1" customWidth="1"/>
    <col min="16" max="16384" width="9.140625" style="30"/>
  </cols>
  <sheetData>
    <row r="1" spans="1:9" ht="16.5" thickTop="1">
      <c r="A1" s="120" t="s">
        <v>27</v>
      </c>
      <c r="B1" s="121"/>
      <c r="C1" s="122"/>
      <c r="D1" s="121"/>
      <c r="E1" s="123"/>
      <c r="F1" s="123"/>
      <c r="G1" s="124"/>
      <c r="H1" s="123"/>
      <c r="I1" s="125" t="s">
        <v>234</v>
      </c>
    </row>
    <row r="2" spans="1:9" ht="15.75">
      <c r="A2" s="126" t="s">
        <v>233</v>
      </c>
      <c r="B2" s="127"/>
      <c r="C2" s="127"/>
      <c r="D2" s="127"/>
      <c r="E2" s="128"/>
      <c r="F2" s="128"/>
      <c r="G2" s="128"/>
      <c r="H2" s="128"/>
      <c r="I2" s="129" t="s">
        <v>121</v>
      </c>
    </row>
    <row r="3" spans="1:9" ht="12.75" customHeight="1">
      <c r="A3" s="130" t="s">
        <v>28</v>
      </c>
      <c r="B3" s="127"/>
      <c r="C3" s="127"/>
      <c r="D3" s="127"/>
      <c r="E3" s="128"/>
      <c r="F3" s="131"/>
      <c r="G3" s="128"/>
      <c r="H3" s="128"/>
      <c r="I3" s="132" t="s">
        <v>121</v>
      </c>
    </row>
    <row r="4" spans="1:9" ht="12.75" customHeight="1">
      <c r="A4" s="130" t="s">
        <v>29</v>
      </c>
      <c r="B4" s="127"/>
      <c r="C4" s="127"/>
      <c r="D4" s="127"/>
      <c r="E4" s="128"/>
      <c r="F4" s="128"/>
      <c r="G4" s="128"/>
      <c r="H4" s="128"/>
      <c r="I4" s="129" t="s">
        <v>121</v>
      </c>
    </row>
    <row r="5" spans="1:9" ht="12.75" customHeight="1" thickBot="1">
      <c r="A5" s="133"/>
      <c r="B5" s="118"/>
      <c r="C5" s="118"/>
      <c r="D5" s="118"/>
      <c r="E5" s="119"/>
      <c r="F5" s="119"/>
      <c r="G5" s="119"/>
      <c r="H5" s="119"/>
      <c r="I5" s="134" t="s">
        <v>121</v>
      </c>
    </row>
    <row r="6" spans="1:9" ht="12.75" customHeight="1" thickTop="1">
      <c r="A6" s="6"/>
      <c r="B6" s="6"/>
      <c r="C6" s="6"/>
      <c r="D6" s="6"/>
      <c r="E6" s="7"/>
      <c r="F6" s="7"/>
      <c r="G6" s="7"/>
      <c r="H6" s="7"/>
      <c r="I6" s="14" t="s">
        <v>121</v>
      </c>
    </row>
    <row r="7" spans="1:9" ht="12.75" customHeight="1">
      <c r="A7" s="15" t="s">
        <v>67</v>
      </c>
      <c r="B7" s="6"/>
      <c r="C7" s="6"/>
      <c r="D7" s="6"/>
      <c r="E7" s="7"/>
      <c r="F7" s="7"/>
      <c r="G7" s="7"/>
      <c r="H7" s="7"/>
      <c r="I7" s="14" t="s">
        <v>121</v>
      </c>
    </row>
    <row r="8" spans="1:9" ht="12.75" customHeight="1">
      <c r="A8" s="16"/>
      <c r="B8" s="12"/>
      <c r="C8" s="12"/>
      <c r="D8" s="12"/>
      <c r="E8" s="17"/>
      <c r="F8" s="13"/>
      <c r="G8" s="13"/>
      <c r="H8" s="13"/>
      <c r="I8" s="18" t="s">
        <v>121</v>
      </c>
    </row>
    <row r="9" spans="1:9" ht="12.75" customHeight="1">
      <c r="A9" s="19" t="s">
        <v>79</v>
      </c>
      <c r="B9" s="12"/>
      <c r="C9" s="12"/>
      <c r="D9" s="12"/>
      <c r="E9" s="20" t="s">
        <v>81</v>
      </c>
      <c r="F9" s="96"/>
      <c r="G9" s="20"/>
      <c r="H9" s="20"/>
      <c r="I9" s="20"/>
    </row>
    <row r="10" spans="1:9" ht="12.75" customHeight="1">
      <c r="A10" s="21" t="s">
        <v>96</v>
      </c>
      <c r="B10" s="12"/>
      <c r="C10" s="12"/>
      <c r="D10" s="12"/>
      <c r="E10" s="22" t="s">
        <v>137</v>
      </c>
      <c r="G10" s="13"/>
      <c r="H10" s="13"/>
      <c r="I10" s="18" t="s">
        <v>121</v>
      </c>
    </row>
    <row r="11" spans="1:9" ht="12.75" customHeight="1">
      <c r="A11" s="21" t="s">
        <v>97</v>
      </c>
      <c r="B11" s="12"/>
      <c r="C11" s="12"/>
      <c r="D11" s="12"/>
      <c r="E11" s="26" t="s">
        <v>160</v>
      </c>
      <c r="F11" s="97"/>
      <c r="G11" s="13"/>
      <c r="H11" s="13"/>
      <c r="I11" s="18" t="s">
        <v>121</v>
      </c>
    </row>
    <row r="12" spans="1:9" ht="12.75" customHeight="1">
      <c r="A12" s="21" t="s">
        <v>244</v>
      </c>
      <c r="B12" s="12"/>
      <c r="C12" s="12"/>
      <c r="D12" s="12"/>
      <c r="E12" s="22" t="s">
        <v>142</v>
      </c>
      <c r="F12" s="25"/>
      <c r="I12" s="18" t="s">
        <v>121</v>
      </c>
    </row>
    <row r="13" spans="1:9" ht="12.75" customHeight="1">
      <c r="A13" s="26" t="s">
        <v>245</v>
      </c>
      <c r="B13" s="12"/>
      <c r="C13" s="12"/>
      <c r="D13" s="12"/>
      <c r="E13" s="145" t="s">
        <v>138</v>
      </c>
      <c r="F13" s="25"/>
      <c r="I13" s="18" t="s">
        <v>121</v>
      </c>
    </row>
    <row r="14" spans="1:9" ht="12.75" customHeight="1">
      <c r="A14" s="27" t="s">
        <v>94</v>
      </c>
      <c r="B14" s="12"/>
      <c r="C14" s="12"/>
      <c r="D14" s="12"/>
      <c r="E14" s="145" t="s">
        <v>155</v>
      </c>
      <c r="F14" s="25"/>
      <c r="I14" s="18" t="s">
        <v>121</v>
      </c>
    </row>
    <row r="15" spans="1:9" ht="12.75" customHeight="1">
      <c r="A15" s="26" t="s">
        <v>185</v>
      </c>
      <c r="B15" s="12"/>
      <c r="C15" s="12"/>
      <c r="D15" s="12"/>
      <c r="E15" s="145" t="s">
        <v>139</v>
      </c>
      <c r="F15" s="25"/>
      <c r="I15" s="18" t="s">
        <v>121</v>
      </c>
    </row>
    <row r="16" spans="1:9" ht="12.75" customHeight="1">
      <c r="A16" s="27" t="s">
        <v>246</v>
      </c>
      <c r="B16" s="12"/>
      <c r="C16" s="12"/>
      <c r="D16" s="12"/>
      <c r="E16" s="145" t="s">
        <v>140</v>
      </c>
      <c r="I16" s="18" t="s">
        <v>121</v>
      </c>
    </row>
    <row r="17" spans="1:9" ht="12.75" customHeight="1">
      <c r="A17" s="21" t="s">
        <v>98</v>
      </c>
      <c r="B17" s="12"/>
      <c r="C17" s="12"/>
      <c r="D17" s="12"/>
      <c r="E17" s="145" t="s">
        <v>141</v>
      </c>
      <c r="I17" s="18" t="s">
        <v>121</v>
      </c>
    </row>
    <row r="18" spans="1:9" ht="12.75" customHeight="1">
      <c r="A18" s="28" t="s">
        <v>99</v>
      </c>
      <c r="B18" s="12"/>
      <c r="C18" s="12"/>
      <c r="D18" s="12"/>
      <c r="E18" s="145" t="s">
        <v>143</v>
      </c>
      <c r="I18" s="18" t="s">
        <v>121</v>
      </c>
    </row>
    <row r="19" spans="1:9" ht="12.75" customHeight="1">
      <c r="A19" s="29" t="s">
        <v>122</v>
      </c>
      <c r="B19" s="12"/>
      <c r="C19" s="12"/>
      <c r="D19" s="12"/>
      <c r="E19" s="146" t="s">
        <v>144</v>
      </c>
      <c r="I19" s="18" t="s">
        <v>121</v>
      </c>
    </row>
    <row r="20" spans="1:9" ht="12.75" customHeight="1">
      <c r="A20" s="29" t="s">
        <v>241</v>
      </c>
      <c r="D20" s="12"/>
      <c r="E20" s="145" t="s">
        <v>145</v>
      </c>
      <c r="I20" s="18" t="s">
        <v>121</v>
      </c>
    </row>
    <row r="21" spans="1:9" ht="12.75" customHeight="1">
      <c r="A21" s="29" t="s">
        <v>135</v>
      </c>
      <c r="C21" s="12"/>
      <c r="D21" s="12"/>
      <c r="E21" s="145" t="s">
        <v>163</v>
      </c>
      <c r="H21" s="13"/>
      <c r="I21" s="18" t="s">
        <v>121</v>
      </c>
    </row>
    <row r="22" spans="1:9" ht="12.75" customHeight="1">
      <c r="A22" s="21" t="s">
        <v>100</v>
      </c>
      <c r="B22" s="12"/>
      <c r="C22" s="12"/>
      <c r="D22" s="12"/>
      <c r="E22" s="145" t="s">
        <v>161</v>
      </c>
      <c r="G22" s="13"/>
      <c r="H22" s="13"/>
      <c r="I22" s="18" t="s">
        <v>121</v>
      </c>
    </row>
    <row r="23" spans="1:9" ht="12.75" customHeight="1">
      <c r="A23" s="28" t="s">
        <v>101</v>
      </c>
      <c r="B23" s="12"/>
      <c r="C23" s="12"/>
      <c r="D23" s="12"/>
      <c r="E23" s="145" t="s">
        <v>146</v>
      </c>
      <c r="G23" s="13"/>
      <c r="I23" s="18" t="s">
        <v>121</v>
      </c>
    </row>
    <row r="24" spans="1:9" ht="12.75" customHeight="1">
      <c r="A24" s="19" t="s">
        <v>68</v>
      </c>
      <c r="B24" s="12"/>
      <c r="C24" s="12"/>
      <c r="D24" s="12"/>
      <c r="E24" s="145" t="s">
        <v>147</v>
      </c>
      <c r="I24" s="18" t="s">
        <v>121</v>
      </c>
    </row>
    <row r="25" spans="1:9" ht="12.75" customHeight="1">
      <c r="A25" s="21" t="s">
        <v>170</v>
      </c>
      <c r="B25" s="12"/>
      <c r="C25" s="12"/>
      <c r="D25" s="12"/>
      <c r="E25" s="145" t="s">
        <v>159</v>
      </c>
      <c r="I25" s="18" t="s">
        <v>121</v>
      </c>
    </row>
    <row r="26" spans="1:9" ht="12.75" customHeight="1">
      <c r="A26" s="28" t="s">
        <v>102</v>
      </c>
      <c r="B26" s="12"/>
      <c r="C26" s="12"/>
      <c r="D26" s="12"/>
      <c r="E26" s="145" t="s">
        <v>148</v>
      </c>
      <c r="I26" s="31" t="s">
        <v>121</v>
      </c>
    </row>
    <row r="27" spans="1:9" ht="12.75" customHeight="1">
      <c r="A27" s="21" t="s">
        <v>247</v>
      </c>
      <c r="B27" s="12"/>
      <c r="D27" s="12"/>
      <c r="E27" s="145" t="s">
        <v>162</v>
      </c>
      <c r="I27" s="18" t="s">
        <v>121</v>
      </c>
    </row>
    <row r="28" spans="1:9" ht="12.75" customHeight="1">
      <c r="A28" s="21" t="s">
        <v>132</v>
      </c>
      <c r="C28" s="12"/>
      <c r="D28" s="12"/>
      <c r="E28" s="145" t="s">
        <v>149</v>
      </c>
      <c r="I28" s="31" t="s">
        <v>121</v>
      </c>
    </row>
    <row r="29" spans="1:9" ht="12.75" customHeight="1">
      <c r="A29" s="21" t="s">
        <v>103</v>
      </c>
      <c r="B29" s="12"/>
      <c r="C29" s="12"/>
      <c r="D29" s="12"/>
      <c r="E29" s="145" t="s">
        <v>165</v>
      </c>
      <c r="I29" s="31" t="s">
        <v>121</v>
      </c>
    </row>
    <row r="30" spans="1:9" ht="12.75" customHeight="1">
      <c r="A30" s="21" t="s">
        <v>104</v>
      </c>
      <c r="B30" s="12"/>
      <c r="C30" s="12"/>
      <c r="D30" s="12"/>
      <c r="E30" s="145" t="s">
        <v>150</v>
      </c>
      <c r="I30" s="31" t="s">
        <v>121</v>
      </c>
    </row>
    <row r="31" spans="1:9" ht="12.75" customHeight="1">
      <c r="A31" s="27" t="s">
        <v>123</v>
      </c>
      <c r="B31" s="12"/>
      <c r="C31" s="12"/>
      <c r="D31" s="12"/>
      <c r="E31" s="145" t="s">
        <v>151</v>
      </c>
      <c r="I31" s="31" t="s">
        <v>121</v>
      </c>
    </row>
    <row r="32" spans="1:9" ht="12.75" customHeight="1">
      <c r="A32" s="32" t="s">
        <v>124</v>
      </c>
      <c r="B32" s="6"/>
      <c r="C32" s="12"/>
      <c r="D32" s="12"/>
      <c r="E32" s="145" t="s">
        <v>168</v>
      </c>
      <c r="H32" s="13"/>
      <c r="I32" s="31" t="s">
        <v>121</v>
      </c>
    </row>
    <row r="33" spans="1:9" ht="12.75" customHeight="1">
      <c r="A33" s="32" t="s">
        <v>5</v>
      </c>
      <c r="B33" s="6"/>
      <c r="C33" s="12"/>
      <c r="D33" s="12"/>
      <c r="E33" s="145" t="s">
        <v>167</v>
      </c>
      <c r="G33" s="7"/>
      <c r="H33" s="13"/>
      <c r="I33" s="31" t="s">
        <v>121</v>
      </c>
    </row>
    <row r="34" spans="1:9" ht="12.75" customHeight="1">
      <c r="A34" s="32" t="s">
        <v>6</v>
      </c>
      <c r="B34" s="6"/>
      <c r="C34" s="12"/>
      <c r="D34" s="12"/>
      <c r="E34" s="145" t="s">
        <v>152</v>
      </c>
      <c r="G34" s="7"/>
      <c r="H34" s="13"/>
      <c r="I34" s="31" t="s">
        <v>121</v>
      </c>
    </row>
    <row r="35" spans="1:9" ht="12.75" customHeight="1">
      <c r="A35" s="32" t="s">
        <v>8</v>
      </c>
      <c r="B35" s="6"/>
      <c r="C35" s="12"/>
      <c r="D35" s="12"/>
      <c r="E35" s="145" t="s">
        <v>157</v>
      </c>
      <c r="G35" s="13"/>
      <c r="H35" s="13"/>
      <c r="I35" s="31" t="s">
        <v>121</v>
      </c>
    </row>
    <row r="36" spans="1:9" ht="12.75" customHeight="1">
      <c r="A36" s="32" t="s">
        <v>7</v>
      </c>
      <c r="B36" s="6"/>
      <c r="C36" s="12"/>
      <c r="D36" s="12"/>
      <c r="E36" s="145" t="s">
        <v>166</v>
      </c>
      <c r="G36" s="7"/>
      <c r="H36" s="13"/>
    </row>
    <row r="37" spans="1:9" ht="12.75" customHeight="1">
      <c r="A37" s="32" t="s">
        <v>9</v>
      </c>
      <c r="B37" s="6"/>
      <c r="C37" s="12"/>
      <c r="D37" s="12"/>
      <c r="E37" s="145" t="s">
        <v>164</v>
      </c>
      <c r="G37" s="7"/>
      <c r="H37" s="13"/>
    </row>
    <row r="38" spans="1:9" ht="12.75" customHeight="1">
      <c r="A38" s="28" t="s">
        <v>105</v>
      </c>
      <c r="B38" s="6"/>
      <c r="C38" s="12"/>
      <c r="D38" s="12"/>
      <c r="E38" s="145" t="s">
        <v>158</v>
      </c>
      <c r="G38" s="7"/>
      <c r="H38" s="13"/>
    </row>
    <row r="39" spans="1:9" ht="12.75" customHeight="1">
      <c r="A39" s="21" t="s">
        <v>171</v>
      </c>
      <c r="B39" s="12"/>
      <c r="C39" s="12"/>
      <c r="D39" s="12"/>
      <c r="E39" s="145" t="s">
        <v>153</v>
      </c>
      <c r="G39" s="7"/>
      <c r="H39" s="13"/>
    </row>
    <row r="40" spans="1:9" ht="12.75" customHeight="1">
      <c r="A40" s="19" t="s">
        <v>80</v>
      </c>
      <c r="B40" s="12"/>
      <c r="C40" s="12"/>
      <c r="D40" s="12"/>
      <c r="E40" s="145" t="s">
        <v>154</v>
      </c>
      <c r="G40" s="7"/>
      <c r="H40" s="13"/>
    </row>
    <row r="41" spans="1:9" ht="12.75" customHeight="1">
      <c r="A41" s="21" t="s">
        <v>106</v>
      </c>
      <c r="B41" s="12"/>
      <c r="D41" s="12"/>
      <c r="E41" s="145" t="s">
        <v>156</v>
      </c>
    </row>
    <row r="42" spans="1:9" ht="12.75" customHeight="1">
      <c r="A42" s="21" t="s">
        <v>186</v>
      </c>
      <c r="C42" s="12"/>
      <c r="D42" s="12"/>
      <c r="E42" s="33" t="s">
        <v>70</v>
      </c>
      <c r="G42" s="7"/>
      <c r="H42" s="13"/>
      <c r="I42" s="18"/>
    </row>
    <row r="43" spans="1:9" ht="12.75" customHeight="1">
      <c r="A43" s="21" t="s">
        <v>107</v>
      </c>
      <c r="B43" s="12"/>
      <c r="C43" s="12"/>
      <c r="D43" s="12"/>
      <c r="E43" s="21" t="s">
        <v>363</v>
      </c>
      <c r="F43" s="8"/>
      <c r="G43" s="7"/>
      <c r="H43" s="13"/>
      <c r="I43" s="18"/>
    </row>
    <row r="44" spans="1:9" ht="12.75" customHeight="1">
      <c r="A44" s="21" t="s">
        <v>108</v>
      </c>
      <c r="B44" s="12"/>
      <c r="C44" s="12"/>
      <c r="D44" s="12"/>
      <c r="E44" s="26" t="s">
        <v>364</v>
      </c>
      <c r="F44" s="57"/>
      <c r="G44" s="34"/>
      <c r="H44" s="34"/>
      <c r="I44" s="34"/>
    </row>
    <row r="45" spans="1:9" ht="12.75" customHeight="1">
      <c r="A45" s="26" t="s">
        <v>109</v>
      </c>
      <c r="B45" s="12"/>
      <c r="C45" s="12"/>
      <c r="D45" s="12"/>
      <c r="E45" s="19" t="s">
        <v>71</v>
      </c>
      <c r="F45" s="8"/>
      <c r="G45" s="7"/>
      <c r="H45" s="13"/>
      <c r="I45" s="18"/>
    </row>
    <row r="46" spans="1:9" ht="12.75" customHeight="1">
      <c r="A46" s="21" t="s">
        <v>110</v>
      </c>
      <c r="B46" s="12"/>
      <c r="C46" s="12"/>
      <c r="D46" s="12"/>
      <c r="E46" s="21" t="s">
        <v>130</v>
      </c>
      <c r="F46" s="8"/>
      <c r="G46" s="7"/>
      <c r="H46" s="13"/>
      <c r="I46" s="18"/>
    </row>
    <row r="47" spans="1:9" ht="12.75" customHeight="1">
      <c r="A47" s="21" t="s">
        <v>111</v>
      </c>
      <c r="B47" s="12"/>
      <c r="C47" s="12"/>
      <c r="D47" s="12"/>
      <c r="E47" s="28" t="s">
        <v>10</v>
      </c>
      <c r="F47" s="8"/>
      <c r="G47" s="7"/>
      <c r="H47" s="13"/>
      <c r="I47" s="18"/>
    </row>
    <row r="48" spans="1:9" ht="12.75" customHeight="1">
      <c r="A48" s="26" t="s">
        <v>112</v>
      </c>
      <c r="B48" s="12"/>
      <c r="C48" s="12"/>
      <c r="D48" s="12"/>
      <c r="E48" s="21" t="s">
        <v>131</v>
      </c>
      <c r="F48" s="57"/>
      <c r="G48" s="34"/>
      <c r="H48" s="34"/>
      <c r="I48" s="34"/>
    </row>
    <row r="49" spans="1:9" ht="12.75" customHeight="1">
      <c r="A49" s="19" t="s">
        <v>69</v>
      </c>
      <c r="B49" s="6"/>
      <c r="C49" s="12"/>
      <c r="D49" s="12"/>
      <c r="E49" s="28" t="s">
        <v>11</v>
      </c>
      <c r="F49" s="8"/>
      <c r="G49" s="13"/>
      <c r="H49" s="13"/>
      <c r="I49" s="18"/>
    </row>
    <row r="50" spans="1:9" ht="12.75" customHeight="1">
      <c r="A50" s="28" t="s">
        <v>125</v>
      </c>
      <c r="B50" s="6"/>
      <c r="C50" s="12"/>
      <c r="D50" s="12"/>
      <c r="E50" s="21" t="s">
        <v>129</v>
      </c>
      <c r="F50" s="8"/>
      <c r="G50" s="7"/>
      <c r="H50" s="13"/>
      <c r="I50" s="18"/>
    </row>
    <row r="51" spans="1:9" ht="12.75" customHeight="1">
      <c r="A51" s="27" t="s">
        <v>88</v>
      </c>
      <c r="B51" s="6"/>
      <c r="C51" s="12"/>
      <c r="D51" s="12"/>
      <c r="E51" s="28" t="s">
        <v>12</v>
      </c>
      <c r="F51" s="8"/>
      <c r="G51" s="7"/>
      <c r="H51" s="13"/>
      <c r="I51" s="18"/>
    </row>
    <row r="52" spans="1:9" ht="12.75" customHeight="1">
      <c r="A52" s="26" t="s">
        <v>89</v>
      </c>
      <c r="B52" s="12"/>
      <c r="C52" s="12"/>
      <c r="D52" s="12"/>
      <c r="E52" s="21" t="s">
        <v>240</v>
      </c>
      <c r="F52" s="8"/>
      <c r="G52" s="7"/>
      <c r="H52" s="13"/>
      <c r="I52" s="18"/>
    </row>
    <row r="53" spans="1:9" ht="12.75" customHeight="1">
      <c r="A53" s="26" t="s">
        <v>93</v>
      </c>
      <c r="B53" s="12"/>
      <c r="C53" s="12"/>
      <c r="D53" s="12"/>
      <c r="E53" s="21" t="s">
        <v>13</v>
      </c>
      <c r="F53" s="8"/>
      <c r="G53" s="7"/>
      <c r="H53" s="13"/>
      <c r="I53" s="18"/>
    </row>
    <row r="54" spans="1:9" ht="12.75" customHeight="1">
      <c r="A54" s="26" t="s">
        <v>90</v>
      </c>
      <c r="B54" s="6"/>
      <c r="C54" s="12"/>
      <c r="D54" s="12"/>
      <c r="E54" s="28" t="s">
        <v>248</v>
      </c>
      <c r="F54" s="8"/>
      <c r="G54" s="7"/>
      <c r="H54" s="13"/>
      <c r="I54" s="18"/>
    </row>
    <row r="55" spans="1:9" ht="12.75" customHeight="1">
      <c r="A55" s="35" t="s">
        <v>91</v>
      </c>
      <c r="B55" s="6"/>
      <c r="C55" s="12"/>
      <c r="E55" s="21" t="s">
        <v>14</v>
      </c>
      <c r="F55" s="8"/>
      <c r="G55" s="13"/>
      <c r="H55" s="13"/>
      <c r="I55" s="18"/>
    </row>
    <row r="56" spans="1:9" ht="12.75" customHeight="1">
      <c r="A56" s="27" t="s">
        <v>92</v>
      </c>
      <c r="B56" s="6"/>
      <c r="C56" s="12"/>
      <c r="D56" s="12"/>
      <c r="E56" s="28" t="s">
        <v>15</v>
      </c>
      <c r="F56" s="8"/>
      <c r="G56" s="13"/>
      <c r="H56" s="13"/>
      <c r="I56" s="18"/>
    </row>
    <row r="57" spans="1:9" ht="12.75" customHeight="1">
      <c r="A57" s="28" t="s">
        <v>19</v>
      </c>
      <c r="B57" s="6"/>
      <c r="C57" s="12"/>
      <c r="D57" s="12"/>
      <c r="E57" s="21" t="s">
        <v>175</v>
      </c>
      <c r="F57" s="8"/>
      <c r="G57" s="13"/>
      <c r="H57" s="13"/>
      <c r="I57" s="18"/>
    </row>
    <row r="58" spans="1:9" ht="12.75" customHeight="1">
      <c r="A58" s="27" t="s">
        <v>126</v>
      </c>
      <c r="B58" s="6"/>
      <c r="D58" s="12"/>
      <c r="E58" s="21" t="s">
        <v>16</v>
      </c>
      <c r="F58" s="8"/>
      <c r="G58" s="13"/>
      <c r="H58" s="13"/>
      <c r="I58" s="18"/>
    </row>
    <row r="59" spans="1:9" ht="12.75" customHeight="1">
      <c r="A59" s="29" t="s">
        <v>134</v>
      </c>
      <c r="C59" s="12"/>
      <c r="D59" s="12"/>
      <c r="E59" s="32" t="s">
        <v>0</v>
      </c>
      <c r="F59" s="8"/>
      <c r="G59" s="13"/>
      <c r="H59" s="13"/>
      <c r="I59" s="18"/>
    </row>
    <row r="60" spans="1:9" ht="12.75" customHeight="1">
      <c r="A60" s="28" t="s">
        <v>127</v>
      </c>
      <c r="B60" s="6"/>
      <c r="C60" s="12"/>
      <c r="D60" s="12"/>
      <c r="E60" s="32" t="s">
        <v>1</v>
      </c>
      <c r="F60" s="8"/>
      <c r="G60" s="13"/>
      <c r="H60" s="13"/>
      <c r="I60" s="18"/>
    </row>
    <row r="61" spans="1:9" ht="12.75" customHeight="1">
      <c r="A61" s="28" t="s">
        <v>133</v>
      </c>
      <c r="B61" s="6"/>
      <c r="C61" s="12"/>
      <c r="D61" s="12"/>
      <c r="E61" s="32" t="s">
        <v>2</v>
      </c>
      <c r="F61" s="8"/>
      <c r="G61" s="13"/>
      <c r="H61" s="13"/>
      <c r="I61" s="18"/>
    </row>
    <row r="62" spans="1:9" ht="12.75" customHeight="1">
      <c r="A62" s="21" t="s">
        <v>128</v>
      </c>
      <c r="B62" s="6"/>
      <c r="C62" s="12"/>
      <c r="D62" s="12"/>
      <c r="E62" s="32" t="s">
        <v>3</v>
      </c>
      <c r="F62" s="8"/>
      <c r="G62" s="13"/>
      <c r="H62" s="13"/>
      <c r="I62" s="18"/>
    </row>
    <row r="63" spans="1:9" ht="12.75" customHeight="1">
      <c r="A63" s="21" t="s">
        <v>113</v>
      </c>
      <c r="C63" s="12"/>
      <c r="D63" s="12"/>
      <c r="E63" s="32" t="s">
        <v>18</v>
      </c>
      <c r="F63" s="8"/>
      <c r="G63" s="13"/>
      <c r="H63" s="13"/>
      <c r="I63" s="18"/>
    </row>
    <row r="64" spans="1:9" ht="12.75" customHeight="1">
      <c r="A64" s="21" t="s">
        <v>114</v>
      </c>
      <c r="E64" s="32" t="s">
        <v>4</v>
      </c>
      <c r="F64" s="57"/>
      <c r="G64" s="13"/>
      <c r="H64" s="13"/>
      <c r="I64" s="18"/>
    </row>
    <row r="65" spans="1:9" ht="12.75" customHeight="1">
      <c r="A65" s="12"/>
      <c r="C65" s="12"/>
      <c r="D65" s="12"/>
      <c r="E65" s="32" t="s">
        <v>17</v>
      </c>
      <c r="F65" s="57"/>
      <c r="G65" s="13"/>
      <c r="H65" s="13"/>
      <c r="I65" s="18"/>
    </row>
    <row r="66" spans="1:9" ht="12.75" customHeight="1">
      <c r="A66" s="12"/>
      <c r="C66" s="12"/>
      <c r="D66" s="12"/>
      <c r="E66" s="21" t="s">
        <v>291</v>
      </c>
      <c r="F66" s="57"/>
      <c r="G66" s="13"/>
      <c r="H66" s="13"/>
      <c r="I66" s="18"/>
    </row>
    <row r="67" spans="1:9" ht="12.75" customHeight="1">
      <c r="A67" s="12"/>
      <c r="C67" s="12"/>
      <c r="D67" s="12"/>
      <c r="E67" s="28" t="s">
        <v>365</v>
      </c>
      <c r="F67" s="57"/>
      <c r="G67" s="13"/>
      <c r="H67" s="13"/>
      <c r="I67" s="18"/>
    </row>
    <row r="68" spans="1:9" ht="12.75" customHeight="1">
      <c r="A68" s="12"/>
      <c r="C68" s="12"/>
      <c r="D68" s="12"/>
      <c r="E68" s="32" t="s">
        <v>366</v>
      </c>
      <c r="F68" s="13"/>
      <c r="G68" s="13"/>
      <c r="H68" s="13"/>
      <c r="I68" s="18"/>
    </row>
    <row r="69" spans="1:9" ht="12.75" customHeight="1">
      <c r="A69" s="12"/>
      <c r="C69" s="12"/>
      <c r="D69" s="12"/>
    </row>
    <row r="70" spans="1:9" ht="12.75" customHeight="1">
      <c r="A70" s="115" t="s">
        <v>494</v>
      </c>
      <c r="B70" s="106"/>
      <c r="C70" s="106"/>
      <c r="D70" s="106"/>
      <c r="E70" s="116"/>
      <c r="F70" s="107"/>
      <c r="G70" s="107"/>
      <c r="H70" s="107"/>
      <c r="I70" s="108" t="s">
        <v>234</v>
      </c>
    </row>
    <row r="71" spans="1:9" ht="12.75" customHeight="1">
      <c r="A71" s="102" t="s">
        <v>30</v>
      </c>
      <c r="B71" s="109"/>
      <c r="C71" s="109"/>
      <c r="D71" s="109"/>
      <c r="E71" s="110"/>
      <c r="F71" s="111"/>
      <c r="G71" s="111"/>
      <c r="H71" s="111"/>
      <c r="I71" s="104" t="s">
        <v>32</v>
      </c>
    </row>
    <row r="72" spans="1:9" ht="12.75" customHeight="1">
      <c r="A72" s="102" t="s">
        <v>31</v>
      </c>
      <c r="B72" s="109"/>
      <c r="C72" s="109"/>
      <c r="D72" s="109"/>
      <c r="E72" s="110"/>
      <c r="F72" s="111"/>
      <c r="G72" s="111"/>
      <c r="H72" s="111"/>
      <c r="I72" s="112" t="s">
        <v>121</v>
      </c>
    </row>
    <row r="73" spans="1:9" ht="15.75" customHeight="1">
      <c r="A73" s="117" t="str">
        <f>I1</f>
        <v>WA500-8</v>
      </c>
      <c r="B73" s="109"/>
      <c r="C73" s="109"/>
      <c r="D73" s="109"/>
      <c r="E73" s="111"/>
      <c r="F73" s="111"/>
      <c r="G73" s="111"/>
      <c r="H73" s="111"/>
      <c r="I73" s="112" t="s">
        <v>121</v>
      </c>
    </row>
    <row r="74" spans="1:9" s="6" customFormat="1" ht="12.75" customHeight="1" thickBot="1">
      <c r="A74" s="118"/>
      <c r="B74" s="118"/>
      <c r="C74" s="118"/>
      <c r="D74" s="118"/>
      <c r="E74" s="118"/>
      <c r="F74" s="119"/>
      <c r="G74" s="119"/>
      <c r="H74" s="119"/>
      <c r="I74" s="118" t="s">
        <v>121</v>
      </c>
    </row>
    <row r="75" spans="1:9" s="6" customFormat="1" ht="12.75" customHeight="1" thickTop="1">
      <c r="F75" s="7"/>
      <c r="G75" s="7"/>
      <c r="H75" s="7"/>
      <c r="I75" s="37" t="s">
        <v>121</v>
      </c>
    </row>
    <row r="76" spans="1:9" s="6" customFormat="1" ht="12.75" customHeight="1">
      <c r="A76" s="38" t="s">
        <v>44</v>
      </c>
      <c r="E76" s="7"/>
      <c r="F76" s="7"/>
      <c r="G76" s="7"/>
      <c r="H76" s="7"/>
      <c r="I76" s="14" t="s">
        <v>121</v>
      </c>
    </row>
    <row r="77" spans="1:9" s="6" customFormat="1" ht="12.75" customHeight="1">
      <c r="A77" s="6" t="s">
        <v>45</v>
      </c>
      <c r="B77" s="6" t="s">
        <v>46</v>
      </c>
      <c r="E77" s="7"/>
      <c r="F77" s="7"/>
      <c r="G77" s="7"/>
      <c r="H77" s="7"/>
      <c r="I77" s="14" t="s">
        <v>121</v>
      </c>
    </row>
    <row r="78" spans="1:9" s="6" customFormat="1" ht="12.75" customHeight="1">
      <c r="A78" s="6" t="s">
        <v>47</v>
      </c>
      <c r="B78" s="6" t="s">
        <v>48</v>
      </c>
      <c r="E78" s="7"/>
      <c r="F78" s="7"/>
      <c r="G78" s="7"/>
      <c r="H78" s="7"/>
      <c r="I78" s="14" t="s">
        <v>121</v>
      </c>
    </row>
    <row r="79" spans="1:9" s="6" customFormat="1" ht="12.75" customHeight="1">
      <c r="A79" s="6" t="s">
        <v>51</v>
      </c>
      <c r="B79" s="6" t="s">
        <v>212</v>
      </c>
      <c r="F79" s="7"/>
      <c r="G79" s="7"/>
      <c r="H79" s="7"/>
      <c r="I79" s="14" t="s">
        <v>121</v>
      </c>
    </row>
    <row r="80" spans="1:9" s="6" customFormat="1" ht="12.75" customHeight="1">
      <c r="A80" s="6" t="s">
        <v>49</v>
      </c>
      <c r="B80" s="6" t="s">
        <v>50</v>
      </c>
      <c r="E80" s="7"/>
      <c r="F80" s="7"/>
      <c r="G80" s="7"/>
      <c r="H80" s="7"/>
      <c r="I80" s="14" t="s">
        <v>121</v>
      </c>
    </row>
    <row r="81" spans="1:9" s="6" customFormat="1" ht="12.75" customHeight="1">
      <c r="A81" s="6" t="s">
        <v>52</v>
      </c>
      <c r="B81" s="6" t="s">
        <v>53</v>
      </c>
      <c r="E81" s="7"/>
      <c r="F81" s="7"/>
      <c r="G81" s="7"/>
      <c r="H81" s="7"/>
      <c r="I81" s="14" t="s">
        <v>121</v>
      </c>
    </row>
    <row r="82" spans="1:9" s="6" customFormat="1" ht="12.75" customHeight="1">
      <c r="E82" s="7"/>
      <c r="F82" s="7"/>
      <c r="G82" s="7"/>
      <c r="H82" s="7"/>
      <c r="I82" s="14" t="s">
        <v>121</v>
      </c>
    </row>
    <row r="83" spans="1:9" s="6" customFormat="1" ht="12.75" customHeight="1">
      <c r="A83" s="38" t="s">
        <v>198</v>
      </c>
      <c r="E83" s="7"/>
      <c r="F83" s="7"/>
      <c r="G83" s="7"/>
      <c r="H83" s="7"/>
      <c r="I83" s="14" t="s">
        <v>121</v>
      </c>
    </row>
    <row r="84" spans="1:9" s="6" customFormat="1" ht="12.75" customHeight="1">
      <c r="A84" s="6" t="s">
        <v>54</v>
      </c>
      <c r="B84" s="39" t="s">
        <v>207</v>
      </c>
      <c r="C84" s="39"/>
      <c r="E84" s="6" t="s">
        <v>196</v>
      </c>
      <c r="F84" s="41" t="s">
        <v>208</v>
      </c>
      <c r="G84" s="41"/>
      <c r="H84" s="41"/>
      <c r="I84" s="14" t="s">
        <v>121</v>
      </c>
    </row>
    <row r="85" spans="1:9" s="6" customFormat="1" ht="12.75" customHeight="1">
      <c r="A85" s="6" t="s">
        <v>55</v>
      </c>
      <c r="B85" s="6" t="s">
        <v>209</v>
      </c>
      <c r="E85" s="6" t="s">
        <v>197</v>
      </c>
      <c r="F85" s="41" t="s">
        <v>85</v>
      </c>
      <c r="G85" s="41"/>
      <c r="H85" s="41"/>
      <c r="I85" s="14" t="s">
        <v>121</v>
      </c>
    </row>
    <row r="86" spans="1:9" s="6" customFormat="1" ht="12.75" customHeight="1">
      <c r="B86" s="40"/>
      <c r="C86" s="40"/>
      <c r="F86" s="41"/>
      <c r="G86" s="41"/>
      <c r="H86" s="41"/>
      <c r="I86" s="14" t="s">
        <v>121</v>
      </c>
    </row>
    <row r="87" spans="1:9" s="6" customFormat="1" ht="12.75" customHeight="1">
      <c r="A87" s="38" t="s">
        <v>243</v>
      </c>
      <c r="F87" s="41"/>
      <c r="G87" s="41"/>
      <c r="H87" s="41"/>
      <c r="I87" s="14" t="s">
        <v>121</v>
      </c>
    </row>
    <row r="88" spans="1:9" s="6" customFormat="1" ht="12.75" customHeight="1">
      <c r="A88" s="6" t="s">
        <v>56</v>
      </c>
      <c r="B88" s="6" t="s">
        <v>72</v>
      </c>
      <c r="E88" s="6" t="s">
        <v>194</v>
      </c>
      <c r="F88" s="41" t="s">
        <v>290</v>
      </c>
      <c r="G88" s="41"/>
      <c r="H88" s="41"/>
      <c r="I88" s="14"/>
    </row>
    <row r="89" spans="1:9" s="6" customFormat="1" ht="12.75" customHeight="1">
      <c r="A89" s="6" t="s">
        <v>57</v>
      </c>
      <c r="B89" s="6" t="s">
        <v>73</v>
      </c>
      <c r="E89" s="6" t="s">
        <v>195</v>
      </c>
      <c r="F89" s="41" t="s">
        <v>74</v>
      </c>
      <c r="G89" s="41"/>
      <c r="H89" s="41"/>
      <c r="I89" s="14"/>
    </row>
    <row r="90" spans="1:9" s="6" customFormat="1" ht="12.75" customHeight="1">
      <c r="A90" s="6" t="s">
        <v>75</v>
      </c>
      <c r="B90" s="6" t="s">
        <v>76</v>
      </c>
      <c r="E90" s="6" t="s">
        <v>213</v>
      </c>
      <c r="F90" s="313" t="s">
        <v>214</v>
      </c>
      <c r="G90" s="314"/>
      <c r="H90" s="314"/>
      <c r="I90" s="101" t="s">
        <v>121</v>
      </c>
    </row>
    <row r="91" spans="1:9" s="6" customFormat="1" ht="12.75" customHeight="1">
      <c r="B91" s="6" t="s">
        <v>77</v>
      </c>
      <c r="E91" s="7"/>
      <c r="F91" s="314"/>
      <c r="G91" s="314"/>
      <c r="H91" s="314"/>
      <c r="I91" s="101" t="s">
        <v>121</v>
      </c>
    </row>
    <row r="92" spans="1:9" s="6" customFormat="1" ht="12.75" customHeight="1" thickBot="1">
      <c r="F92" s="7"/>
      <c r="G92" s="7"/>
      <c r="H92" s="7"/>
      <c r="I92" s="37" t="s">
        <v>121</v>
      </c>
    </row>
    <row r="93" spans="1:9" s="6" customFormat="1" ht="12.75" customHeight="1" thickTop="1">
      <c r="A93" s="10"/>
      <c r="B93" s="10"/>
      <c r="C93" s="10"/>
      <c r="D93" s="10"/>
      <c r="E93" s="11"/>
      <c r="F93" s="11"/>
      <c r="G93" s="11"/>
      <c r="H93" s="11"/>
      <c r="I93" s="42" t="s">
        <v>78</v>
      </c>
    </row>
    <row r="94" spans="1:9" s="6" customFormat="1" ht="12.75" customHeight="1">
      <c r="A94" s="6" t="s">
        <v>33</v>
      </c>
      <c r="D94" s="7" t="s">
        <v>34</v>
      </c>
      <c r="E94" s="7" t="s">
        <v>35</v>
      </c>
      <c r="F94" s="7" t="s">
        <v>58</v>
      </c>
      <c r="G94" s="13" t="s">
        <v>36</v>
      </c>
      <c r="H94" s="7" t="s">
        <v>37</v>
      </c>
      <c r="I94" s="43" t="s">
        <v>38</v>
      </c>
    </row>
    <row r="95" spans="1:9" s="6" customFormat="1" ht="12.75" customHeight="1">
      <c r="A95" s="44"/>
      <c r="B95" s="44"/>
      <c r="C95" s="44"/>
      <c r="D95" s="45" t="s">
        <v>40</v>
      </c>
      <c r="E95" s="45" t="s">
        <v>39</v>
      </c>
      <c r="F95" s="45" t="s">
        <v>59</v>
      </c>
      <c r="G95" s="45" t="s">
        <v>40</v>
      </c>
      <c r="H95" s="45" t="s">
        <v>41</v>
      </c>
      <c r="I95" s="46" t="s">
        <v>42</v>
      </c>
    </row>
    <row r="96" spans="1:9" s="6" customFormat="1" ht="12.75" customHeight="1">
      <c r="E96" s="7"/>
      <c r="F96" s="7"/>
      <c r="G96" s="7"/>
      <c r="H96" s="7"/>
      <c r="I96" s="14" t="s">
        <v>121</v>
      </c>
    </row>
    <row r="97" spans="1:9" s="6" customFormat="1" ht="12.75" customHeight="1">
      <c r="E97" s="7"/>
      <c r="F97" s="7"/>
      <c r="G97" s="7"/>
      <c r="H97" s="7"/>
      <c r="I97" s="147" t="s">
        <v>121</v>
      </c>
    </row>
    <row r="98" spans="1:9" s="6" customFormat="1" ht="12.75" customHeight="1">
      <c r="A98" s="47" t="s">
        <v>60</v>
      </c>
      <c r="B98" s="47"/>
      <c r="C98" s="47"/>
      <c r="D98" s="47"/>
      <c r="E98" s="7"/>
      <c r="F98" s="7"/>
      <c r="G98" s="7"/>
      <c r="H98" s="7"/>
      <c r="I98" s="147" t="s">
        <v>121</v>
      </c>
    </row>
    <row r="99" spans="1:9" s="6" customFormat="1" ht="12.75" customHeight="1">
      <c r="F99" s="7"/>
      <c r="G99" s="7"/>
      <c r="H99" s="7"/>
      <c r="I99" s="147" t="s">
        <v>121</v>
      </c>
    </row>
    <row r="100" spans="1:9" s="6" customFormat="1" ht="12.75" customHeight="1">
      <c r="A100" s="6" t="s">
        <v>235</v>
      </c>
      <c r="D100" s="6" t="s">
        <v>234</v>
      </c>
      <c r="F100" s="7"/>
      <c r="G100" s="7"/>
      <c r="H100" s="7"/>
      <c r="I100" s="147">
        <v>680508</v>
      </c>
    </row>
    <row r="101" spans="1:9" s="6" customFormat="1" ht="12.75" customHeight="1">
      <c r="E101" s="7"/>
      <c r="F101" s="7"/>
      <c r="G101" s="7"/>
      <c r="H101" s="7"/>
      <c r="I101" s="147" t="s">
        <v>78</v>
      </c>
    </row>
    <row r="102" spans="1:9" s="6" customFormat="1" ht="12.75" customHeight="1">
      <c r="A102" s="48"/>
      <c r="B102" s="48"/>
      <c r="C102" s="48"/>
      <c r="D102" s="48"/>
      <c r="F102" s="7"/>
      <c r="G102" s="7"/>
      <c r="H102" s="7"/>
      <c r="I102" s="147" t="s">
        <v>78</v>
      </c>
    </row>
    <row r="103" spans="1:9" s="6" customFormat="1" ht="12.75" customHeight="1">
      <c r="F103" s="7"/>
      <c r="G103" s="7"/>
      <c r="H103" s="7"/>
      <c r="I103" s="147" t="s">
        <v>78</v>
      </c>
    </row>
    <row r="104" spans="1:9" s="6" customFormat="1" ht="12.75" customHeight="1">
      <c r="A104" s="12"/>
      <c r="B104" s="12"/>
      <c r="C104" s="12"/>
      <c r="D104" s="12"/>
      <c r="E104" s="12"/>
      <c r="F104" s="13"/>
      <c r="G104" s="13"/>
      <c r="H104" s="13"/>
      <c r="I104" s="148" t="s">
        <v>78</v>
      </c>
    </row>
    <row r="105" spans="1:9" s="6" customFormat="1" ht="12.75" customHeight="1">
      <c r="A105" s="48"/>
      <c r="B105" s="48"/>
      <c r="C105" s="48"/>
      <c r="D105" s="48"/>
      <c r="E105" s="48"/>
      <c r="F105" s="51"/>
      <c r="G105" s="48"/>
      <c r="H105" s="48"/>
      <c r="I105" s="50" t="s">
        <v>78</v>
      </c>
    </row>
    <row r="106" spans="1:9" s="6" customFormat="1" ht="12.75" customHeight="1">
      <c r="A106" s="48"/>
      <c r="B106" s="48"/>
      <c r="C106" s="48"/>
      <c r="D106" s="48"/>
      <c r="E106" s="48"/>
      <c r="F106" s="51"/>
      <c r="G106" s="48"/>
      <c r="H106" s="48"/>
      <c r="I106" s="50" t="s">
        <v>78</v>
      </c>
    </row>
    <row r="107" spans="1:9" s="6" customFormat="1" ht="12.75" customHeight="1">
      <c r="A107" s="13"/>
      <c r="B107" s="12"/>
      <c r="C107" s="12"/>
      <c r="D107" s="12"/>
      <c r="E107" s="12"/>
      <c r="F107" s="13"/>
      <c r="G107" s="13"/>
      <c r="H107" s="13"/>
      <c r="I107" s="18" t="s">
        <v>78</v>
      </c>
    </row>
    <row r="108" spans="1:9" s="6" customFormat="1" ht="12.75" customHeight="1">
      <c r="A108" s="51"/>
      <c r="B108" s="12"/>
      <c r="C108" s="12"/>
      <c r="D108" s="12"/>
      <c r="E108" s="12"/>
      <c r="F108" s="13"/>
      <c r="G108" s="13"/>
      <c r="H108" s="13"/>
      <c r="I108" s="18" t="s">
        <v>78</v>
      </c>
    </row>
    <row r="109" spans="1:9" s="6" customFormat="1" ht="12.75" customHeight="1">
      <c r="A109" s="13"/>
      <c r="B109" s="12"/>
      <c r="C109" s="12"/>
      <c r="D109" s="12"/>
      <c r="E109" s="12"/>
      <c r="F109" s="13"/>
      <c r="G109" s="13"/>
      <c r="H109" s="13"/>
      <c r="I109" s="18" t="s">
        <v>78</v>
      </c>
    </row>
    <row r="110" spans="1:9" s="6" customFormat="1" ht="12.75" customHeight="1">
      <c r="A110" s="52"/>
      <c r="B110" s="12"/>
      <c r="C110" s="12"/>
      <c r="D110" s="12"/>
      <c r="E110" s="12"/>
      <c r="F110" s="13"/>
      <c r="G110" s="13"/>
      <c r="H110" s="13"/>
      <c r="I110" s="18" t="s">
        <v>78</v>
      </c>
    </row>
    <row r="111" spans="1:9" s="6" customFormat="1" ht="12.75" customHeight="1">
      <c r="A111" s="52"/>
      <c r="B111" s="12"/>
      <c r="C111" s="12"/>
      <c r="D111" s="12"/>
      <c r="E111" s="12"/>
      <c r="F111" s="13"/>
      <c r="G111" s="13"/>
      <c r="H111" s="13"/>
      <c r="I111" s="18" t="s">
        <v>78</v>
      </c>
    </row>
    <row r="112" spans="1:9" s="6" customFormat="1" ht="12.75" customHeight="1">
      <c r="A112" s="13"/>
      <c r="B112" s="12"/>
      <c r="C112" s="12"/>
      <c r="D112" s="12"/>
      <c r="E112" s="12"/>
      <c r="F112" s="13"/>
      <c r="G112" s="13"/>
      <c r="H112" s="13"/>
      <c r="I112" s="18" t="s">
        <v>78</v>
      </c>
    </row>
    <row r="113" spans="1:9" s="6" customFormat="1" ht="12.75" customHeight="1">
      <c r="A113" s="12"/>
      <c r="B113" s="12"/>
      <c r="C113" s="12"/>
      <c r="D113" s="12"/>
      <c r="E113" s="12"/>
      <c r="F113" s="13"/>
      <c r="G113" s="13"/>
      <c r="H113" s="13"/>
      <c r="I113" s="18" t="s">
        <v>78</v>
      </c>
    </row>
    <row r="114" spans="1:9" s="6" customFormat="1" ht="12.75" customHeight="1">
      <c r="A114" s="12"/>
      <c r="B114" s="12"/>
      <c r="C114" s="12"/>
      <c r="D114" s="12"/>
      <c r="E114" s="12"/>
      <c r="F114" s="13"/>
      <c r="G114" s="13"/>
      <c r="H114" s="13"/>
      <c r="I114" s="49" t="s">
        <v>78</v>
      </c>
    </row>
    <row r="115" spans="1:9" s="6" customFormat="1" ht="12.75" customHeight="1">
      <c r="A115" s="12"/>
      <c r="B115" s="12"/>
      <c r="C115" s="12"/>
      <c r="D115" s="12"/>
      <c r="E115" s="12"/>
      <c r="F115" s="13"/>
      <c r="G115" s="13"/>
      <c r="H115" s="13"/>
      <c r="I115" s="18" t="s">
        <v>78</v>
      </c>
    </row>
    <row r="116" spans="1:9" s="6" customFormat="1" ht="12.75" customHeight="1">
      <c r="A116" s="12"/>
      <c r="B116" s="53"/>
      <c r="C116" s="12"/>
      <c r="D116" s="12"/>
      <c r="E116" s="13"/>
      <c r="F116" s="13"/>
      <c r="G116" s="13"/>
      <c r="H116" s="13"/>
      <c r="I116" s="18" t="s">
        <v>78</v>
      </c>
    </row>
    <row r="117" spans="1:9" s="6" customFormat="1" ht="12.75" customHeight="1">
      <c r="A117" s="12"/>
      <c r="B117" s="12"/>
      <c r="C117" s="12"/>
      <c r="D117" s="12"/>
      <c r="E117" s="13"/>
      <c r="F117" s="13"/>
      <c r="G117" s="13"/>
      <c r="H117" s="13"/>
      <c r="I117" s="18" t="s">
        <v>78</v>
      </c>
    </row>
    <row r="118" spans="1:9" s="6" customFormat="1" ht="12.75" customHeight="1">
      <c r="A118" s="12"/>
      <c r="B118" s="12"/>
      <c r="C118" s="12"/>
      <c r="D118" s="12"/>
      <c r="E118" s="13"/>
      <c r="F118" s="13"/>
      <c r="G118" s="13"/>
      <c r="H118" s="13"/>
      <c r="I118" s="49" t="s">
        <v>78</v>
      </c>
    </row>
    <row r="119" spans="1:9" s="6" customFormat="1" ht="12.75" customHeight="1">
      <c r="A119" s="12"/>
      <c r="B119" s="12"/>
      <c r="C119" s="12"/>
      <c r="D119" s="12"/>
      <c r="E119" s="13"/>
      <c r="F119" s="13"/>
      <c r="G119" s="13"/>
      <c r="H119" s="13"/>
      <c r="I119" s="18" t="s">
        <v>78</v>
      </c>
    </row>
    <row r="120" spans="1:9" s="6" customFormat="1" ht="12.75" customHeight="1">
      <c r="A120" s="12"/>
      <c r="B120" s="12"/>
      <c r="C120" s="12"/>
      <c r="D120" s="12"/>
      <c r="E120" s="13"/>
      <c r="F120" s="13"/>
      <c r="G120" s="13"/>
      <c r="H120" s="13"/>
      <c r="I120" s="18" t="s">
        <v>78</v>
      </c>
    </row>
    <row r="121" spans="1:9" s="6" customFormat="1" ht="12.75" customHeight="1">
      <c r="A121" s="12"/>
      <c r="B121" s="12"/>
      <c r="C121" s="12"/>
      <c r="D121" s="12"/>
      <c r="E121" s="13"/>
      <c r="F121" s="13"/>
      <c r="G121" s="13"/>
      <c r="H121" s="13"/>
      <c r="I121" s="18" t="s">
        <v>78</v>
      </c>
    </row>
    <row r="122" spans="1:9" s="6" customFormat="1" ht="12.75" customHeight="1">
      <c r="A122" s="12"/>
      <c r="B122" s="12"/>
      <c r="C122" s="12"/>
      <c r="D122" s="12"/>
      <c r="E122" s="13"/>
      <c r="F122" s="13"/>
      <c r="G122" s="13" t="s">
        <v>78</v>
      </c>
      <c r="H122" s="13"/>
      <c r="I122" s="18" t="s">
        <v>78</v>
      </c>
    </row>
    <row r="123" spans="1:9" s="6" customFormat="1" ht="12.75" customHeight="1">
      <c r="A123" s="12"/>
      <c r="B123" s="12"/>
      <c r="C123" s="12"/>
      <c r="D123" s="12"/>
      <c r="E123" s="13"/>
      <c r="F123" s="13"/>
      <c r="G123" s="13"/>
      <c r="H123" s="13"/>
      <c r="I123" s="49" t="s">
        <v>78</v>
      </c>
    </row>
    <row r="124" spans="1:9" s="6" customFormat="1" ht="12.75" customHeight="1">
      <c r="E124" s="7"/>
      <c r="F124" s="7"/>
      <c r="G124" s="7"/>
      <c r="H124" s="7"/>
      <c r="I124" s="14" t="s">
        <v>78</v>
      </c>
    </row>
    <row r="125" spans="1:9" s="6" customFormat="1" ht="12.75" customHeight="1">
      <c r="E125" s="7"/>
      <c r="F125" s="7"/>
      <c r="G125" s="7"/>
      <c r="H125" s="7"/>
      <c r="I125" s="14" t="s">
        <v>78</v>
      </c>
    </row>
    <row r="126" spans="1:9" s="6" customFormat="1" ht="12.75" customHeight="1">
      <c r="E126" s="7"/>
      <c r="F126" s="7"/>
      <c r="G126" s="7"/>
      <c r="H126" s="7"/>
      <c r="I126" s="14" t="s">
        <v>78</v>
      </c>
    </row>
    <row r="127" spans="1:9" s="6" customFormat="1" ht="12.75" customHeight="1">
      <c r="E127" s="7"/>
      <c r="F127" s="7"/>
      <c r="G127" s="7"/>
      <c r="H127" s="7"/>
      <c r="I127" s="14" t="s">
        <v>78</v>
      </c>
    </row>
    <row r="128" spans="1:9" s="6" customFormat="1" ht="12.75" customHeight="1">
      <c r="E128" s="7"/>
      <c r="F128" s="7"/>
      <c r="G128" s="7"/>
      <c r="H128" s="7"/>
      <c r="I128" s="14" t="s">
        <v>78</v>
      </c>
    </row>
    <row r="129" spans="1:9" s="6" customFormat="1" ht="12.75" customHeight="1">
      <c r="E129" s="7"/>
      <c r="F129" s="7"/>
      <c r="G129" s="7"/>
      <c r="H129" s="7"/>
      <c r="I129" s="14" t="s">
        <v>78</v>
      </c>
    </row>
    <row r="130" spans="1:9" s="6" customFormat="1" ht="12.75" customHeight="1">
      <c r="E130" s="7"/>
      <c r="F130" s="7"/>
      <c r="G130" s="7"/>
      <c r="H130" s="7"/>
      <c r="I130" s="14" t="s">
        <v>78</v>
      </c>
    </row>
    <row r="131" spans="1:9" s="6" customFormat="1" ht="12.75" customHeight="1">
      <c r="E131" s="7"/>
      <c r="F131" s="7"/>
      <c r="G131" s="7"/>
      <c r="H131" s="7"/>
      <c r="I131" s="14" t="s">
        <v>121</v>
      </c>
    </row>
    <row r="132" spans="1:9" s="6" customFormat="1" ht="12.75" customHeight="1">
      <c r="E132" s="7"/>
      <c r="F132" s="7"/>
      <c r="G132" s="7"/>
      <c r="H132" s="7"/>
      <c r="I132" s="14" t="s">
        <v>121</v>
      </c>
    </row>
    <row r="133" spans="1:9" s="6" customFormat="1" ht="12.75" customHeight="1">
      <c r="E133" s="7"/>
      <c r="F133" s="7"/>
      <c r="G133" s="7"/>
      <c r="H133" s="7"/>
      <c r="I133" s="14" t="s">
        <v>78</v>
      </c>
    </row>
    <row r="134" spans="1:9" s="6" customFormat="1" ht="12.75" customHeight="1">
      <c r="E134" s="7"/>
      <c r="F134" s="7"/>
      <c r="G134" s="7"/>
      <c r="H134" s="7"/>
      <c r="I134" s="14" t="s">
        <v>78</v>
      </c>
    </row>
    <row r="135" spans="1:9" s="6" customFormat="1" ht="12.75" customHeight="1">
      <c r="E135" s="7"/>
      <c r="F135" s="7"/>
      <c r="G135" s="7"/>
      <c r="H135" s="7"/>
      <c r="I135" s="14" t="s">
        <v>78</v>
      </c>
    </row>
    <row r="136" spans="1:9" s="6" customFormat="1" ht="12.75" customHeight="1">
      <c r="F136" s="7"/>
      <c r="G136" s="7"/>
      <c r="H136" s="7"/>
      <c r="I136" s="37" t="s">
        <v>78</v>
      </c>
    </row>
    <row r="137" spans="1:9" s="6" customFormat="1" ht="12.75" customHeight="1">
      <c r="E137" s="7"/>
      <c r="F137" s="7"/>
      <c r="G137" s="7"/>
      <c r="H137" s="7"/>
      <c r="I137" s="14" t="s">
        <v>78</v>
      </c>
    </row>
    <row r="138" spans="1:9" s="6" customFormat="1" ht="12.75" customHeight="1">
      <c r="E138" s="7"/>
      <c r="F138" s="7"/>
      <c r="G138" s="7"/>
      <c r="H138" s="7"/>
      <c r="I138" s="14" t="s">
        <v>78</v>
      </c>
    </row>
    <row r="139" spans="1:9" s="6" customFormat="1" ht="12.75" customHeight="1">
      <c r="E139" s="7"/>
      <c r="F139" s="7"/>
      <c r="G139" s="7"/>
      <c r="H139" s="7"/>
      <c r="I139" s="14" t="s">
        <v>78</v>
      </c>
    </row>
    <row r="140" spans="1:9" ht="12.75" customHeight="1">
      <c r="I140" s="31" t="s">
        <v>78</v>
      </c>
    </row>
    <row r="141" spans="1:9" ht="12.75" customHeight="1">
      <c r="A141" s="6"/>
      <c r="B141" s="6"/>
      <c r="C141" s="6"/>
      <c r="D141" s="6"/>
      <c r="E141" s="7"/>
      <c r="F141" s="7"/>
      <c r="G141" s="7"/>
      <c r="H141" s="7"/>
      <c r="I141" s="14" t="s">
        <v>78</v>
      </c>
    </row>
    <row r="142" spans="1:9" ht="12.75" customHeight="1">
      <c r="A142" s="105" t="str">
        <f>I70</f>
        <v>WA500-8</v>
      </c>
      <c r="B142" s="106"/>
      <c r="C142" s="106"/>
      <c r="D142" s="106"/>
      <c r="E142" s="107"/>
      <c r="F142" s="107"/>
      <c r="G142" s="113"/>
      <c r="H142" s="113"/>
      <c r="I142" s="103" t="str">
        <f>A70</f>
        <v>EFFECTIVE NOVEMBER 15, 2018, REVISED JANUARY 2, 2019</v>
      </c>
    </row>
    <row r="143" spans="1:9" ht="12.75" customHeight="1">
      <c r="A143" s="102" t="s">
        <v>43</v>
      </c>
      <c r="B143" s="109"/>
      <c r="C143" s="109"/>
      <c r="D143" s="109"/>
      <c r="E143" s="111"/>
      <c r="F143" s="111"/>
      <c r="G143" s="114"/>
      <c r="H143" s="114"/>
      <c r="I143" s="104" t="s">
        <v>30</v>
      </c>
    </row>
    <row r="144" spans="1:9" ht="12.75" customHeight="1">
      <c r="A144" s="109"/>
      <c r="B144" s="109"/>
      <c r="C144" s="109"/>
      <c r="D144" s="109"/>
      <c r="E144" s="111"/>
      <c r="F144" s="111"/>
      <c r="G144" s="114"/>
      <c r="H144" s="114"/>
      <c r="I144" s="104" t="s">
        <v>31</v>
      </c>
    </row>
    <row r="145" spans="1:17" ht="15.75">
      <c r="I145" s="135" t="s">
        <v>234</v>
      </c>
    </row>
    <row r="146" spans="1:17" ht="12.75" customHeight="1" thickBot="1">
      <c r="I146" s="31" t="s">
        <v>78</v>
      </c>
    </row>
    <row r="147" spans="1:17" ht="12.75" customHeight="1" thickTop="1">
      <c r="A147" s="10"/>
      <c r="B147" s="10"/>
      <c r="C147" s="10"/>
      <c r="D147" s="10"/>
      <c r="E147" s="11"/>
      <c r="F147" s="11"/>
      <c r="G147" s="11"/>
      <c r="H147" s="11"/>
      <c r="I147" s="42" t="s">
        <v>78</v>
      </c>
    </row>
    <row r="148" spans="1:17" ht="12.75" customHeight="1">
      <c r="A148" s="6" t="s">
        <v>33</v>
      </c>
      <c r="B148" s="6"/>
      <c r="C148" s="6"/>
      <c r="D148" s="7" t="s">
        <v>34</v>
      </c>
      <c r="E148" s="7" t="s">
        <v>35</v>
      </c>
      <c r="F148" s="7" t="s">
        <v>58</v>
      </c>
      <c r="G148" s="13" t="s">
        <v>36</v>
      </c>
      <c r="H148" s="7" t="s">
        <v>37</v>
      </c>
      <c r="I148" s="43" t="s">
        <v>38</v>
      </c>
    </row>
    <row r="149" spans="1:17" ht="12.75" customHeight="1">
      <c r="A149" s="44"/>
      <c r="B149" s="44"/>
      <c r="C149" s="44"/>
      <c r="D149" s="45" t="s">
        <v>40</v>
      </c>
      <c r="E149" s="45" t="s">
        <v>39</v>
      </c>
      <c r="F149" s="45" t="s">
        <v>59</v>
      </c>
      <c r="G149" s="45" t="s">
        <v>40</v>
      </c>
      <c r="H149" s="45" t="s">
        <v>41</v>
      </c>
      <c r="I149" s="46" t="s">
        <v>42</v>
      </c>
    </row>
    <row r="150" spans="1:17" ht="12.75" customHeight="1">
      <c r="E150" s="7"/>
      <c r="F150" s="7"/>
      <c r="G150" s="7"/>
      <c r="H150" s="7"/>
      <c r="I150" s="14" t="s">
        <v>78</v>
      </c>
    </row>
    <row r="151" spans="1:17" ht="12.75" customHeight="1">
      <c r="A151" s="47" t="s">
        <v>62</v>
      </c>
      <c r="B151" s="47"/>
      <c r="C151" s="47"/>
      <c r="D151" s="47"/>
      <c r="I151" s="31" t="s">
        <v>78</v>
      </c>
    </row>
    <row r="152" spans="1:17" ht="12.75" customHeight="1">
      <c r="I152" s="31" t="s">
        <v>78</v>
      </c>
    </row>
    <row r="153" spans="1:17" ht="12.75" customHeight="1">
      <c r="A153" s="24" t="s">
        <v>20</v>
      </c>
      <c r="B153" s="6"/>
      <c r="C153" s="6"/>
      <c r="D153" s="5" t="s">
        <v>95</v>
      </c>
      <c r="E153" s="6"/>
      <c r="F153" s="7"/>
      <c r="G153" s="7"/>
      <c r="H153" s="7"/>
      <c r="I153" s="14" t="s">
        <v>78</v>
      </c>
      <c r="Q153" s="7"/>
    </row>
    <row r="154" spans="1:17" s="6" customFormat="1" ht="12.75" customHeight="1">
      <c r="A154" s="69" t="s">
        <v>21</v>
      </c>
      <c r="D154" s="6" t="s">
        <v>234</v>
      </c>
      <c r="F154" s="7"/>
      <c r="G154" s="7"/>
      <c r="H154" s="7"/>
      <c r="I154" s="147">
        <v>680508</v>
      </c>
      <c r="J154" s="30"/>
      <c r="Q154" s="7"/>
    </row>
    <row r="155" spans="1:17" ht="12.75" customHeight="1">
      <c r="A155" s="29" t="s">
        <v>192</v>
      </c>
      <c r="B155" s="6"/>
      <c r="C155" s="6"/>
      <c r="D155" s="6" t="s">
        <v>193</v>
      </c>
      <c r="E155" s="6"/>
      <c r="F155" s="7"/>
      <c r="G155" s="7"/>
      <c r="H155" s="7"/>
      <c r="I155" s="9" t="s">
        <v>220</v>
      </c>
    </row>
    <row r="156" spans="1:17" ht="12.75" customHeight="1">
      <c r="A156" s="21" t="s">
        <v>176</v>
      </c>
      <c r="B156" s="6"/>
      <c r="C156" s="6"/>
      <c r="D156" s="56" t="s">
        <v>174</v>
      </c>
      <c r="E156" s="7"/>
      <c r="F156" s="7"/>
      <c r="G156" s="8"/>
      <c r="H156" s="54"/>
      <c r="I156" s="9" t="s">
        <v>220</v>
      </c>
    </row>
    <row r="157" spans="1:17" ht="12.75" customHeight="1">
      <c r="A157" s="29" t="s">
        <v>26</v>
      </c>
      <c r="B157" s="6"/>
      <c r="C157" s="6"/>
      <c r="D157" s="6" t="s">
        <v>173</v>
      </c>
      <c r="E157" s="7"/>
      <c r="F157" s="7"/>
      <c r="G157" s="8"/>
      <c r="H157" s="54"/>
      <c r="I157" s="9" t="s">
        <v>220</v>
      </c>
    </row>
    <row r="158" spans="1:17" ht="12.75" customHeight="1">
      <c r="A158" s="28" t="s">
        <v>22</v>
      </c>
      <c r="B158" s="6"/>
      <c r="C158" s="6"/>
      <c r="D158" s="55" t="s">
        <v>172</v>
      </c>
      <c r="E158" s="6"/>
      <c r="F158" s="7"/>
      <c r="G158" s="7"/>
      <c r="H158" s="7"/>
      <c r="I158" s="9" t="s">
        <v>220</v>
      </c>
    </row>
    <row r="159" spans="1:17" ht="12.75" customHeight="1">
      <c r="A159" s="28" t="s">
        <v>204</v>
      </c>
      <c r="B159" s="6"/>
      <c r="C159" s="6"/>
      <c r="D159" s="6" t="s">
        <v>237</v>
      </c>
      <c r="E159" s="7"/>
      <c r="F159" s="7"/>
      <c r="G159" s="7"/>
      <c r="H159" s="7"/>
      <c r="I159" s="9" t="s">
        <v>220</v>
      </c>
    </row>
    <row r="160" spans="1:17" ht="12.75" customHeight="1">
      <c r="A160" s="61" t="s">
        <v>238</v>
      </c>
      <c r="B160" s="6"/>
      <c r="C160" s="6"/>
      <c r="D160" s="6" t="s">
        <v>239</v>
      </c>
      <c r="E160" s="7" t="s">
        <v>78</v>
      </c>
      <c r="F160" s="7"/>
      <c r="G160" s="7" t="s">
        <v>78</v>
      </c>
      <c r="H160" s="54" t="s">
        <v>78</v>
      </c>
      <c r="I160" s="9" t="s">
        <v>220</v>
      </c>
    </row>
    <row r="161" spans="1:17" ht="12.75" customHeight="1">
      <c r="A161" s="29" t="s">
        <v>283</v>
      </c>
      <c r="B161" s="6"/>
      <c r="C161" s="6"/>
      <c r="D161" s="6" t="s">
        <v>201</v>
      </c>
      <c r="E161" s="7"/>
      <c r="F161" s="7"/>
      <c r="G161" s="7"/>
      <c r="H161" s="54"/>
      <c r="I161" s="9" t="s">
        <v>220</v>
      </c>
    </row>
    <row r="162" spans="1:17" ht="12.75" customHeight="1">
      <c r="A162" s="21" t="s">
        <v>284</v>
      </c>
      <c r="B162" s="6"/>
      <c r="C162" s="6"/>
      <c r="D162" s="56" t="s">
        <v>184</v>
      </c>
      <c r="E162" s="5"/>
      <c r="F162" s="8"/>
      <c r="G162" s="8"/>
      <c r="H162" s="57"/>
      <c r="I162" s="149">
        <f>I391</f>
        <v>47559</v>
      </c>
    </row>
    <row r="163" spans="1:17" ht="12.75" customHeight="1">
      <c r="A163" s="36"/>
      <c r="B163" s="5"/>
      <c r="C163" s="5"/>
      <c r="D163" s="56"/>
      <c r="E163" s="5"/>
      <c r="F163" s="8"/>
      <c r="G163" s="8"/>
      <c r="H163" s="57"/>
      <c r="I163" s="9" t="s">
        <v>121</v>
      </c>
      <c r="Q163" s="7"/>
    </row>
    <row r="164" spans="1:17" ht="12.75" customHeight="1">
      <c r="A164" s="24" t="s">
        <v>268</v>
      </c>
      <c r="B164" s="6"/>
      <c r="C164" s="6"/>
      <c r="D164" s="5" t="s">
        <v>269</v>
      </c>
      <c r="E164" s="6"/>
      <c r="F164" s="6"/>
      <c r="G164" s="7"/>
      <c r="H164" s="7"/>
      <c r="I164" s="100" t="s">
        <v>121</v>
      </c>
      <c r="L164" s="6"/>
      <c r="M164" s="6"/>
      <c r="N164" s="6"/>
    </row>
    <row r="165" spans="1:17" ht="12.75" customHeight="1">
      <c r="A165" s="69" t="s">
        <v>21</v>
      </c>
      <c r="B165" s="6"/>
      <c r="C165" s="6"/>
      <c r="D165" s="6" t="s">
        <v>234</v>
      </c>
      <c r="E165" s="6"/>
      <c r="F165" s="6"/>
      <c r="G165" s="7"/>
      <c r="H165" s="7"/>
      <c r="I165" s="147">
        <v>680508</v>
      </c>
      <c r="L165" s="6"/>
      <c r="M165" s="6"/>
      <c r="N165" s="6"/>
    </row>
    <row r="166" spans="1:17" ht="12.75" customHeight="1">
      <c r="A166" s="21" t="s">
        <v>176</v>
      </c>
      <c r="B166" s="6"/>
      <c r="C166" s="6"/>
      <c r="D166" s="56" t="s">
        <v>174</v>
      </c>
      <c r="E166" s="7"/>
      <c r="F166" s="6"/>
      <c r="G166" s="8"/>
      <c r="H166" s="54"/>
      <c r="I166" s="9" t="s">
        <v>220</v>
      </c>
      <c r="L166" s="6"/>
      <c r="M166" s="6"/>
      <c r="N166" s="6"/>
    </row>
    <row r="167" spans="1:17" ht="12.75" customHeight="1">
      <c r="A167" s="29" t="s">
        <v>26</v>
      </c>
      <c r="B167" s="6"/>
      <c r="C167" s="6"/>
      <c r="D167" s="6" t="s">
        <v>173</v>
      </c>
      <c r="E167" s="6"/>
      <c r="F167" s="6"/>
      <c r="G167" s="7"/>
      <c r="H167" s="7"/>
      <c r="I167" s="9" t="s">
        <v>220</v>
      </c>
      <c r="L167" s="6"/>
      <c r="M167" s="6"/>
      <c r="N167" s="6"/>
    </row>
    <row r="168" spans="1:17" ht="12.75" customHeight="1">
      <c r="A168" s="28" t="s">
        <v>22</v>
      </c>
      <c r="B168" s="6"/>
      <c r="C168" s="6"/>
      <c r="D168" s="55" t="s">
        <v>172</v>
      </c>
      <c r="E168" s="6"/>
      <c r="F168" s="6"/>
      <c r="G168" s="7"/>
      <c r="H168" s="7"/>
      <c r="I168" s="9" t="s">
        <v>220</v>
      </c>
      <c r="J168" s="6"/>
      <c r="L168" s="6"/>
      <c r="M168" s="6"/>
      <c r="N168" s="7"/>
    </row>
    <row r="169" spans="1:17" ht="12.75" customHeight="1">
      <c r="A169" s="61" t="s">
        <v>238</v>
      </c>
      <c r="B169" s="6"/>
      <c r="C169" s="6"/>
      <c r="D169" s="6" t="s">
        <v>239</v>
      </c>
      <c r="E169" s="7" t="s">
        <v>78</v>
      </c>
      <c r="F169" s="7"/>
      <c r="G169" s="7" t="s">
        <v>78</v>
      </c>
      <c r="H169" s="54" t="s">
        <v>78</v>
      </c>
      <c r="I169" s="9" t="s">
        <v>220</v>
      </c>
      <c r="J169" s="62"/>
      <c r="L169" s="6"/>
      <c r="M169" s="6"/>
      <c r="N169" s="6"/>
    </row>
    <row r="170" spans="1:17" ht="12.75" customHeight="1">
      <c r="A170" s="28" t="s">
        <v>204</v>
      </c>
      <c r="B170" s="6"/>
      <c r="C170" s="6"/>
      <c r="D170" s="6" t="s">
        <v>237</v>
      </c>
      <c r="E170" s="6"/>
      <c r="F170" s="6"/>
      <c r="G170" s="7"/>
      <c r="H170" s="7"/>
      <c r="I170" s="9" t="s">
        <v>220</v>
      </c>
      <c r="J170" s="6"/>
      <c r="L170" s="12"/>
      <c r="M170" s="6"/>
      <c r="N170" s="7"/>
    </row>
    <row r="171" spans="1:17" ht="12.75" customHeight="1">
      <c r="A171" s="29" t="s">
        <v>283</v>
      </c>
      <c r="B171" s="6"/>
      <c r="C171" s="6"/>
      <c r="D171" s="6" t="s">
        <v>201</v>
      </c>
      <c r="E171" s="7"/>
      <c r="F171" s="6"/>
      <c r="G171" s="7"/>
      <c r="H171" s="54"/>
      <c r="I171" s="9" t="s">
        <v>220</v>
      </c>
      <c r="L171" s="6"/>
      <c r="M171" s="6"/>
      <c r="N171" s="6"/>
    </row>
    <row r="172" spans="1:17" ht="12.75" customHeight="1">
      <c r="A172" s="29" t="s">
        <v>270</v>
      </c>
      <c r="B172" s="6"/>
      <c r="C172" s="6"/>
      <c r="D172" s="6" t="s">
        <v>271</v>
      </c>
      <c r="E172" s="6"/>
      <c r="F172" s="6"/>
      <c r="G172" s="7"/>
      <c r="H172" s="7"/>
      <c r="I172" s="150">
        <v>18144</v>
      </c>
      <c r="L172" s="6"/>
      <c r="M172" s="6"/>
      <c r="N172" s="6"/>
    </row>
    <row r="173" spans="1:17" ht="12.75" customHeight="1">
      <c r="A173" s="21" t="s">
        <v>284</v>
      </c>
      <c r="B173" s="6"/>
      <c r="C173" s="6"/>
      <c r="D173" s="56" t="s">
        <v>184</v>
      </c>
      <c r="E173" s="6"/>
      <c r="F173" s="6"/>
      <c r="G173" s="7"/>
      <c r="H173" s="7"/>
      <c r="I173" s="149">
        <v>47559</v>
      </c>
    </row>
    <row r="174" spans="1:17" ht="12.75" customHeight="1">
      <c r="A174" s="6"/>
      <c r="B174" s="6"/>
      <c r="C174" s="6"/>
      <c r="D174" s="6"/>
      <c r="E174" s="7"/>
      <c r="F174" s="6"/>
      <c r="G174" s="7"/>
      <c r="H174" s="7"/>
      <c r="I174" s="14" t="s">
        <v>121</v>
      </c>
      <c r="L174" s="6"/>
      <c r="M174" s="6"/>
      <c r="N174" s="6"/>
    </row>
    <row r="175" spans="1:17" ht="12.75" customHeight="1">
      <c r="A175" s="24" t="s">
        <v>441</v>
      </c>
      <c r="B175" s="6"/>
      <c r="C175" s="6"/>
      <c r="D175" s="5" t="s">
        <v>269</v>
      </c>
      <c r="E175" s="6"/>
      <c r="F175" s="6"/>
      <c r="G175" s="7"/>
      <c r="H175" s="7"/>
      <c r="I175" s="100" t="s">
        <v>121</v>
      </c>
      <c r="J175" s="62"/>
      <c r="L175" s="6"/>
      <c r="M175" s="6"/>
      <c r="N175" s="6"/>
    </row>
    <row r="176" spans="1:17" ht="12.75" customHeight="1">
      <c r="A176" s="69" t="s">
        <v>21</v>
      </c>
      <c r="B176" s="6"/>
      <c r="C176" s="6"/>
      <c r="D176" s="6" t="s">
        <v>234</v>
      </c>
      <c r="E176" s="6"/>
      <c r="F176" s="6"/>
      <c r="G176" s="7"/>
      <c r="H176" s="7"/>
      <c r="I176" s="147">
        <v>680508</v>
      </c>
    </row>
    <row r="177" spans="1:17" ht="12.75" customHeight="1">
      <c r="A177" s="21" t="s">
        <v>176</v>
      </c>
      <c r="B177" s="6"/>
      <c r="C177" s="6"/>
      <c r="D177" s="56" t="s">
        <v>174</v>
      </c>
      <c r="E177" s="7"/>
      <c r="F177" s="6"/>
      <c r="G177" s="8"/>
      <c r="H177" s="54"/>
      <c r="I177" s="9" t="s">
        <v>220</v>
      </c>
      <c r="Q177" s="7"/>
    </row>
    <row r="178" spans="1:17" ht="12.75" customHeight="1">
      <c r="A178" s="29" t="s">
        <v>26</v>
      </c>
      <c r="B178" s="6"/>
      <c r="C178" s="6"/>
      <c r="D178" s="6" t="s">
        <v>173</v>
      </c>
      <c r="E178" s="6"/>
      <c r="F178" s="6"/>
      <c r="G178" s="7"/>
      <c r="H178" s="7"/>
      <c r="I178" s="9" t="s">
        <v>220</v>
      </c>
    </row>
    <row r="179" spans="1:17" ht="12.75" customHeight="1">
      <c r="A179" s="28" t="s">
        <v>22</v>
      </c>
      <c r="B179" s="6"/>
      <c r="C179" s="6"/>
      <c r="D179" s="55" t="s">
        <v>172</v>
      </c>
      <c r="E179" s="6"/>
      <c r="F179" s="6"/>
      <c r="G179" s="7"/>
      <c r="H179" s="7"/>
      <c r="I179" s="9" t="s">
        <v>220</v>
      </c>
    </row>
    <row r="180" spans="1:17" ht="12.75" customHeight="1">
      <c r="A180" s="61" t="s">
        <v>238</v>
      </c>
      <c r="B180" s="6"/>
      <c r="C180" s="6"/>
      <c r="D180" s="6" t="s">
        <v>239</v>
      </c>
      <c r="E180" s="7" t="s">
        <v>78</v>
      </c>
      <c r="F180" s="7"/>
      <c r="G180" s="7" t="s">
        <v>78</v>
      </c>
      <c r="H180" s="54" t="s">
        <v>78</v>
      </c>
      <c r="I180" s="9" t="s">
        <v>220</v>
      </c>
    </row>
    <row r="181" spans="1:17" ht="12.75" customHeight="1">
      <c r="A181" s="28" t="s">
        <v>204</v>
      </c>
      <c r="B181" s="6"/>
      <c r="C181" s="6"/>
      <c r="D181" s="6" t="s">
        <v>237</v>
      </c>
      <c r="E181" s="6"/>
      <c r="F181" s="6"/>
      <c r="G181" s="7"/>
      <c r="H181" s="7"/>
      <c r="I181" s="9" t="s">
        <v>220</v>
      </c>
    </row>
    <row r="182" spans="1:17" ht="12.75" customHeight="1">
      <c r="A182" s="29" t="s">
        <v>283</v>
      </c>
      <c r="B182" s="6"/>
      <c r="C182" s="6"/>
      <c r="D182" s="6" t="s">
        <v>201</v>
      </c>
      <c r="E182" s="7"/>
      <c r="F182" s="6"/>
      <c r="G182" s="7"/>
      <c r="H182" s="54"/>
      <c r="I182" s="9" t="s">
        <v>220</v>
      </c>
    </row>
    <row r="183" spans="1:17" ht="12.75" customHeight="1">
      <c r="A183" s="29" t="s">
        <v>442</v>
      </c>
      <c r="B183" s="6"/>
      <c r="C183" s="6"/>
      <c r="D183" s="6" t="s">
        <v>437</v>
      </c>
      <c r="E183" s="6"/>
      <c r="F183" s="6"/>
      <c r="G183" s="7"/>
      <c r="H183" s="7"/>
      <c r="I183" s="150">
        <v>18144</v>
      </c>
    </row>
    <row r="184" spans="1:17" ht="12.75" customHeight="1">
      <c r="A184" s="21" t="s">
        <v>284</v>
      </c>
      <c r="B184" s="6"/>
      <c r="C184" s="6"/>
      <c r="D184" s="56" t="s">
        <v>184</v>
      </c>
      <c r="E184" s="6"/>
      <c r="F184" s="6"/>
      <c r="G184" s="7"/>
      <c r="H184" s="7"/>
      <c r="I184" s="149">
        <v>47559</v>
      </c>
    </row>
    <row r="185" spans="1:17" ht="12.75" customHeight="1">
      <c r="A185" s="141" t="s">
        <v>444</v>
      </c>
      <c r="B185" s="6"/>
      <c r="C185" s="6"/>
      <c r="D185" s="6"/>
      <c r="E185" s="6"/>
      <c r="F185" s="6"/>
      <c r="G185" s="6"/>
      <c r="H185" s="6"/>
      <c r="I185" s="6" t="s">
        <v>121</v>
      </c>
    </row>
    <row r="186" spans="1:17" ht="12.75" customHeight="1">
      <c r="I186" s="31" t="s">
        <v>121</v>
      </c>
    </row>
    <row r="187" spans="1:17" ht="12.75" customHeight="1">
      <c r="A187" s="144" t="s">
        <v>285</v>
      </c>
      <c r="I187" s="31" t="s">
        <v>121</v>
      </c>
    </row>
    <row r="188" spans="1:17" ht="12.75" customHeight="1">
      <c r="I188" s="31" t="s">
        <v>121</v>
      </c>
      <c r="Q188" s="7"/>
    </row>
    <row r="189" spans="1:17" ht="12.75" customHeight="1">
      <c r="I189" s="31" t="s">
        <v>121</v>
      </c>
      <c r="Q189" s="7"/>
    </row>
    <row r="190" spans="1:17" ht="12.75" customHeight="1">
      <c r="I190" s="31" t="s">
        <v>121</v>
      </c>
      <c r="Q190" s="7"/>
    </row>
    <row r="191" spans="1:17" ht="12.75" customHeight="1">
      <c r="I191" s="31" t="s">
        <v>121</v>
      </c>
      <c r="Q191" s="7"/>
    </row>
    <row r="192" spans="1:17" ht="12.75" customHeight="1">
      <c r="I192" s="31" t="s">
        <v>121</v>
      </c>
      <c r="Q192" s="7"/>
    </row>
    <row r="193" spans="9:17" ht="12.75" customHeight="1">
      <c r="I193" s="31" t="s">
        <v>121</v>
      </c>
      <c r="Q193" s="7"/>
    </row>
    <row r="194" spans="9:17" ht="12.75" customHeight="1">
      <c r="I194" s="31" t="s">
        <v>121</v>
      </c>
      <c r="Q194" s="7"/>
    </row>
    <row r="195" spans="9:17" ht="12.75" customHeight="1">
      <c r="I195" s="31" t="s">
        <v>78</v>
      </c>
      <c r="Q195" s="7"/>
    </row>
    <row r="196" spans="9:17" ht="12.75" customHeight="1">
      <c r="I196" s="31" t="s">
        <v>121</v>
      </c>
      <c r="Q196" s="7"/>
    </row>
    <row r="197" spans="9:17" ht="12.75" customHeight="1">
      <c r="I197" s="31" t="s">
        <v>121</v>
      </c>
      <c r="Q197" s="7"/>
    </row>
    <row r="198" spans="9:17" ht="12.75" customHeight="1">
      <c r="I198" s="31" t="s">
        <v>121</v>
      </c>
      <c r="Q198" s="7"/>
    </row>
    <row r="199" spans="9:17" ht="12.75" customHeight="1">
      <c r="I199" s="31" t="s">
        <v>121</v>
      </c>
      <c r="Q199" s="7"/>
    </row>
    <row r="200" spans="9:17" ht="12.75" customHeight="1">
      <c r="I200" s="31" t="s">
        <v>121</v>
      </c>
      <c r="Q200" s="7"/>
    </row>
    <row r="201" spans="9:17" ht="12.75" customHeight="1">
      <c r="I201" s="31" t="s">
        <v>78</v>
      </c>
      <c r="Q201" s="7"/>
    </row>
    <row r="202" spans="9:17" ht="12.75" customHeight="1">
      <c r="I202" s="31" t="s">
        <v>78</v>
      </c>
      <c r="Q202" s="7"/>
    </row>
    <row r="203" spans="9:17" ht="12.75" customHeight="1">
      <c r="I203" s="31" t="s">
        <v>78</v>
      </c>
      <c r="Q203" s="7"/>
    </row>
    <row r="204" spans="9:17" ht="12.75" customHeight="1">
      <c r="I204" s="31" t="s">
        <v>121</v>
      </c>
      <c r="Q204" s="7"/>
    </row>
    <row r="205" spans="9:17" ht="12.75" customHeight="1">
      <c r="I205" s="31" t="s">
        <v>121</v>
      </c>
      <c r="Q205" s="7"/>
    </row>
    <row r="206" spans="9:17" ht="12.75" customHeight="1">
      <c r="I206" s="31" t="s">
        <v>121</v>
      </c>
      <c r="Q206" s="7"/>
    </row>
    <row r="207" spans="9:17" ht="12.75" customHeight="1">
      <c r="I207" s="31" t="s">
        <v>121</v>
      </c>
      <c r="Q207" s="7"/>
    </row>
    <row r="208" spans="9:17" ht="12.75" customHeight="1">
      <c r="I208" s="31" t="s">
        <v>121</v>
      </c>
      <c r="Q208" s="7"/>
    </row>
    <row r="209" spans="1:33" ht="12.75" customHeight="1">
      <c r="I209" s="31" t="s">
        <v>121</v>
      </c>
      <c r="Q209" s="7"/>
    </row>
    <row r="210" spans="1:33" ht="12.75" customHeight="1">
      <c r="I210" s="31" t="s">
        <v>78</v>
      </c>
      <c r="Q210" s="7"/>
    </row>
    <row r="211" spans="1:33" ht="12.75" customHeight="1">
      <c r="I211" s="31" t="s">
        <v>78</v>
      </c>
    </row>
    <row r="212" spans="1:33" ht="12.75" customHeight="1">
      <c r="I212" s="31" t="s">
        <v>78</v>
      </c>
    </row>
    <row r="213" spans="1:33" ht="12.75" customHeight="1">
      <c r="B213" s="6"/>
      <c r="C213" s="6"/>
      <c r="D213" s="6"/>
      <c r="E213" s="6"/>
      <c r="F213" s="7"/>
      <c r="G213" s="7"/>
      <c r="H213" s="7"/>
      <c r="I213" s="37" t="s">
        <v>78</v>
      </c>
    </row>
    <row r="214" spans="1:33" ht="12.75" customHeight="1">
      <c r="A214" s="105" t="str">
        <f>A70</f>
        <v>EFFECTIVE NOVEMBER 15, 2018, REVISED JANUARY 2, 2019</v>
      </c>
      <c r="B214" s="106"/>
      <c r="C214" s="106"/>
      <c r="D214" s="106"/>
      <c r="E214" s="107"/>
      <c r="F214" s="107"/>
      <c r="G214" s="107"/>
      <c r="H214" s="107"/>
      <c r="I214" s="108" t="s">
        <v>234</v>
      </c>
    </row>
    <row r="215" spans="1:33" ht="12.75" customHeight="1">
      <c r="A215" s="102" t="s">
        <v>30</v>
      </c>
      <c r="B215" s="109"/>
      <c r="C215" s="109"/>
      <c r="D215" s="109"/>
      <c r="E215" s="111"/>
      <c r="F215" s="111"/>
      <c r="G215" s="111"/>
      <c r="H215" s="111"/>
      <c r="I215" s="104" t="s">
        <v>63</v>
      </c>
    </row>
    <row r="216" spans="1:33" ht="12.75" customHeight="1">
      <c r="A216" s="102" t="s">
        <v>31</v>
      </c>
      <c r="B216" s="109"/>
      <c r="C216" s="109"/>
      <c r="D216" s="109"/>
      <c r="E216" s="111"/>
      <c r="F216" s="111"/>
      <c r="G216" s="111"/>
      <c r="H216" s="111"/>
      <c r="I216" s="112" t="s">
        <v>78</v>
      </c>
    </row>
    <row r="217" spans="1:33" ht="15.75" customHeight="1">
      <c r="A217" s="117" t="str">
        <f>I1</f>
        <v>WA500-8</v>
      </c>
      <c r="I217" s="31" t="s">
        <v>78</v>
      </c>
    </row>
    <row r="218" spans="1:33" ht="12.75" customHeight="1" thickBot="1">
      <c r="A218" s="6"/>
      <c r="B218" s="6"/>
      <c r="C218" s="6"/>
      <c r="D218" s="6"/>
      <c r="E218" s="7"/>
      <c r="F218" s="7"/>
      <c r="G218" s="7"/>
      <c r="H218" s="7"/>
      <c r="I218" s="14" t="s">
        <v>78</v>
      </c>
    </row>
    <row r="219" spans="1:33" ht="12.75" customHeight="1" thickTop="1">
      <c r="A219" s="10"/>
      <c r="B219" s="10"/>
      <c r="C219" s="10"/>
      <c r="D219" s="10"/>
      <c r="E219" s="11"/>
      <c r="F219" s="11"/>
      <c r="G219" s="11"/>
      <c r="H219" s="11"/>
      <c r="I219" s="42" t="s">
        <v>78</v>
      </c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</row>
    <row r="220" spans="1:33" ht="12.75" customHeight="1">
      <c r="A220" s="6" t="s">
        <v>33</v>
      </c>
      <c r="B220" s="6"/>
      <c r="C220" s="6"/>
      <c r="D220" s="7" t="s">
        <v>34</v>
      </c>
      <c r="E220" s="7" t="s">
        <v>35</v>
      </c>
      <c r="F220" s="7" t="s">
        <v>58</v>
      </c>
      <c r="G220" s="13" t="s">
        <v>36</v>
      </c>
      <c r="H220" s="7" t="s">
        <v>37</v>
      </c>
      <c r="I220" s="43" t="s">
        <v>38</v>
      </c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</row>
    <row r="221" spans="1:33" ht="12.75" customHeight="1">
      <c r="A221" s="44"/>
      <c r="B221" s="44"/>
      <c r="C221" s="44"/>
      <c r="D221" s="45" t="s">
        <v>40</v>
      </c>
      <c r="E221" s="45" t="s">
        <v>39</v>
      </c>
      <c r="F221" s="45" t="s">
        <v>59</v>
      </c>
      <c r="G221" s="45" t="s">
        <v>40</v>
      </c>
      <c r="H221" s="45" t="s">
        <v>41</v>
      </c>
      <c r="I221" s="46" t="s">
        <v>42</v>
      </c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</row>
    <row r="222" spans="1:33" ht="12.75" customHeight="1">
      <c r="A222" s="6"/>
      <c r="B222" s="6"/>
      <c r="C222" s="6"/>
      <c r="D222" s="6"/>
      <c r="E222" s="7"/>
      <c r="F222" s="7"/>
      <c r="G222" s="7"/>
      <c r="H222" s="7"/>
      <c r="I222" s="14" t="s">
        <v>78</v>
      </c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</row>
    <row r="223" spans="1:33" ht="12.75" customHeight="1">
      <c r="A223" s="47" t="s">
        <v>62</v>
      </c>
      <c r="B223" s="47"/>
      <c r="C223" s="47"/>
      <c r="D223" s="47"/>
      <c r="I223" s="31" t="s">
        <v>78</v>
      </c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</row>
    <row r="224" spans="1:33" ht="12.75" customHeight="1">
      <c r="A224" s="90"/>
      <c r="B224" s="6"/>
      <c r="C224" s="6"/>
      <c r="D224" s="91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</row>
    <row r="225" spans="1:33" ht="12.75" customHeight="1">
      <c r="A225" s="92" t="s">
        <v>309</v>
      </c>
      <c r="B225" s="93"/>
      <c r="C225" s="94"/>
      <c r="D225" s="93"/>
      <c r="E225" s="93"/>
      <c r="F225" s="7"/>
      <c r="G225" s="7"/>
      <c r="H225" s="7"/>
      <c r="I225" s="7" t="s">
        <v>121</v>
      </c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</row>
    <row r="226" spans="1:33" ht="12.75" customHeight="1">
      <c r="A226" s="61" t="s">
        <v>236</v>
      </c>
      <c r="B226" s="6"/>
      <c r="C226" s="6"/>
      <c r="D226" s="174" t="s">
        <v>234</v>
      </c>
      <c r="E226" s="6"/>
      <c r="F226" s="6"/>
      <c r="G226" s="7"/>
      <c r="H226" s="7"/>
      <c r="I226" s="147">
        <v>680508</v>
      </c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</row>
    <row r="227" spans="1:33" ht="12.75" customHeight="1">
      <c r="A227" s="29" t="s">
        <v>26</v>
      </c>
      <c r="B227" s="6"/>
      <c r="C227" s="6"/>
      <c r="D227" s="6" t="s">
        <v>173</v>
      </c>
      <c r="E227" s="7"/>
      <c r="F227" s="7"/>
      <c r="G227" s="7"/>
      <c r="H227" s="7"/>
      <c r="I227" s="9" t="s">
        <v>220</v>
      </c>
      <c r="Z227" s="6"/>
      <c r="AA227" s="6"/>
      <c r="AB227" s="6"/>
      <c r="AC227" s="6"/>
      <c r="AD227" s="6"/>
      <c r="AE227" s="6"/>
      <c r="AF227" s="6"/>
      <c r="AG227" s="6"/>
    </row>
    <row r="228" spans="1:33" ht="12.75" customHeight="1">
      <c r="A228" s="28" t="s">
        <v>22</v>
      </c>
      <c r="B228" s="6"/>
      <c r="C228" s="6"/>
      <c r="D228" s="55" t="s">
        <v>172</v>
      </c>
      <c r="E228" s="6"/>
      <c r="F228" s="7"/>
      <c r="G228" s="7"/>
      <c r="H228" s="7"/>
      <c r="I228" s="9" t="s">
        <v>220</v>
      </c>
      <c r="Z228" s="6"/>
      <c r="AA228" s="6"/>
      <c r="AB228" s="6"/>
      <c r="AC228" s="6"/>
      <c r="AD228" s="6"/>
      <c r="AE228" s="6"/>
      <c r="AF228" s="6"/>
      <c r="AG228" s="6"/>
    </row>
    <row r="229" spans="1:33" ht="12.75" customHeight="1">
      <c r="A229" s="29" t="s">
        <v>439</v>
      </c>
      <c r="B229" s="6"/>
      <c r="C229" s="6"/>
      <c r="D229" s="6" t="s">
        <v>271</v>
      </c>
      <c r="E229" s="7"/>
      <c r="F229" s="6"/>
      <c r="G229" s="7"/>
      <c r="H229" s="7"/>
      <c r="I229" s="149">
        <v>18144</v>
      </c>
      <c r="Z229" s="6"/>
      <c r="AA229" s="6"/>
      <c r="AB229" s="6"/>
      <c r="AC229" s="6"/>
      <c r="AD229" s="6"/>
      <c r="AE229" s="6"/>
      <c r="AF229" s="6"/>
      <c r="AG229" s="6"/>
    </row>
    <row r="230" spans="1:33" ht="12.75" customHeight="1">
      <c r="A230" s="137" t="s">
        <v>440</v>
      </c>
      <c r="I230" s="31" t="s">
        <v>121</v>
      </c>
      <c r="Z230" s="6"/>
      <c r="AA230" s="6"/>
      <c r="AB230" s="6"/>
      <c r="AC230" s="6"/>
      <c r="AD230" s="6"/>
      <c r="AE230" s="6"/>
      <c r="AF230" s="6"/>
      <c r="AG230" s="6"/>
    </row>
    <row r="231" spans="1:33" ht="12.75" customHeight="1">
      <c r="A231" s="21" t="s">
        <v>242</v>
      </c>
      <c r="B231" s="6"/>
      <c r="C231" s="6"/>
      <c r="D231" s="56" t="s">
        <v>227</v>
      </c>
      <c r="E231" s="7"/>
      <c r="F231" s="7"/>
      <c r="G231" s="8"/>
      <c r="H231" s="54"/>
      <c r="I231" s="149">
        <v>5603</v>
      </c>
      <c r="Z231" s="6"/>
      <c r="AA231" s="6"/>
      <c r="AB231" s="6"/>
      <c r="AC231" s="6"/>
      <c r="AD231" s="6"/>
      <c r="AE231" s="6"/>
      <c r="AF231" s="6"/>
      <c r="AG231" s="6"/>
    </row>
    <row r="232" spans="1:33" ht="12.75" customHeight="1">
      <c r="A232" s="26" t="s">
        <v>275</v>
      </c>
      <c r="I232" s="31" t="s">
        <v>121</v>
      </c>
      <c r="Z232" s="6"/>
      <c r="AA232" s="6"/>
      <c r="AB232" s="6"/>
      <c r="AC232" s="6"/>
      <c r="AD232" s="6"/>
      <c r="AE232" s="6"/>
      <c r="AF232" s="6"/>
      <c r="AG232" s="6"/>
    </row>
    <row r="233" spans="1:33" ht="12.75" customHeight="1">
      <c r="A233" s="21" t="s">
        <v>294</v>
      </c>
      <c r="B233" s="6"/>
      <c r="C233" s="6"/>
      <c r="D233" s="56" t="s">
        <v>228</v>
      </c>
      <c r="E233" s="7"/>
      <c r="F233" s="7"/>
      <c r="G233" s="8"/>
      <c r="H233" s="54"/>
      <c r="I233" s="149">
        <v>55095</v>
      </c>
      <c r="Z233" s="6"/>
      <c r="AA233" s="6"/>
      <c r="AB233" s="6"/>
      <c r="AC233" s="6"/>
      <c r="AD233" s="6"/>
      <c r="AE233" s="6"/>
      <c r="AF233" s="6"/>
      <c r="AG233" s="6"/>
    </row>
    <row r="234" spans="1:33" ht="12.75" customHeight="1">
      <c r="A234" s="276" t="s">
        <v>314</v>
      </c>
      <c r="B234" s="6"/>
      <c r="C234" s="6"/>
      <c r="D234" s="6" t="s">
        <v>310</v>
      </c>
      <c r="E234" s="277" t="s">
        <v>78</v>
      </c>
      <c r="F234" s="277" t="s">
        <v>78</v>
      </c>
      <c r="G234" s="277" t="s">
        <v>78</v>
      </c>
      <c r="H234" s="277" t="s">
        <v>78</v>
      </c>
      <c r="I234" s="147">
        <v>58456</v>
      </c>
      <c r="Z234" s="6"/>
      <c r="AA234" s="6"/>
      <c r="AB234" s="6"/>
      <c r="AC234" s="6"/>
      <c r="AD234" s="6"/>
      <c r="AE234" s="6"/>
      <c r="AF234" s="6"/>
      <c r="AG234" s="6"/>
    </row>
    <row r="235" spans="1:33" ht="12.75" customHeight="1">
      <c r="A235" s="29" t="s">
        <v>253</v>
      </c>
      <c r="B235" s="5"/>
      <c r="C235" s="6"/>
      <c r="D235" s="6" t="s">
        <v>254</v>
      </c>
      <c r="E235" s="7"/>
      <c r="F235" s="7"/>
      <c r="G235" s="8"/>
      <c r="H235" s="54"/>
      <c r="I235" s="147">
        <v>14867</v>
      </c>
      <c r="Z235" s="6"/>
      <c r="AA235" s="6"/>
      <c r="AB235" s="6"/>
      <c r="AC235" s="6"/>
      <c r="AD235" s="6"/>
      <c r="AE235" s="6"/>
      <c r="AF235" s="6"/>
      <c r="AG235" s="6"/>
    </row>
    <row r="236" spans="1:33" ht="12.75" customHeight="1">
      <c r="A236" s="137" t="s">
        <v>297</v>
      </c>
      <c r="B236" s="6"/>
      <c r="C236" s="6"/>
      <c r="E236" s="6"/>
      <c r="F236" s="7"/>
      <c r="G236" s="7"/>
      <c r="H236" s="7"/>
      <c r="I236" s="147" t="s">
        <v>121</v>
      </c>
      <c r="Z236" s="6"/>
      <c r="AA236" s="6"/>
      <c r="AB236" s="6"/>
      <c r="AC236" s="6"/>
      <c r="AD236" s="6"/>
      <c r="AE236" s="6"/>
      <c r="AF236" s="6"/>
      <c r="AG236" s="6"/>
    </row>
    <row r="237" spans="1:33" ht="12.75" customHeight="1">
      <c r="A237" s="137" t="s">
        <v>299</v>
      </c>
      <c r="D237" s="62"/>
      <c r="E237" s="6"/>
      <c r="F237" s="7"/>
      <c r="G237" s="6"/>
      <c r="H237" s="6"/>
      <c r="I237" s="41" t="s">
        <v>121</v>
      </c>
      <c r="Z237" s="6"/>
      <c r="AA237" s="6"/>
      <c r="AB237" s="6"/>
      <c r="AC237" s="6"/>
      <c r="AD237" s="6"/>
      <c r="AE237" s="6"/>
      <c r="AF237" s="6"/>
      <c r="AG237" s="6"/>
    </row>
    <row r="238" spans="1:33" ht="12.75" customHeight="1">
      <c r="A238" s="278" t="s">
        <v>357</v>
      </c>
      <c r="E238" s="7"/>
      <c r="F238" s="7"/>
      <c r="G238" s="7"/>
      <c r="H238" s="54"/>
      <c r="I238" s="149" t="s">
        <v>121</v>
      </c>
      <c r="Z238" s="6"/>
      <c r="AA238" s="6"/>
      <c r="AB238" s="6"/>
      <c r="AC238" s="6"/>
      <c r="AD238" s="6"/>
      <c r="AE238" s="6"/>
      <c r="AF238" s="6"/>
      <c r="AG238" s="6"/>
    </row>
    <row r="239" spans="1:33" ht="12.75" customHeight="1">
      <c r="A239" s="61" t="s">
        <v>273</v>
      </c>
      <c r="D239" s="6" t="s">
        <v>252</v>
      </c>
      <c r="E239" s="7" t="s">
        <v>78</v>
      </c>
      <c r="F239" s="7" t="s">
        <v>78</v>
      </c>
      <c r="G239" s="8" t="s">
        <v>78</v>
      </c>
      <c r="H239" s="54" t="s">
        <v>78</v>
      </c>
      <c r="I239" s="147">
        <v>10813</v>
      </c>
      <c r="Z239" s="6"/>
      <c r="AA239" s="6"/>
      <c r="AB239" s="6"/>
      <c r="AC239" s="6"/>
      <c r="AD239" s="6"/>
      <c r="AE239" s="6"/>
      <c r="AF239" s="6"/>
      <c r="AG239" s="6"/>
    </row>
    <row r="240" spans="1:33" ht="12.75" customHeight="1">
      <c r="A240" s="21" t="s">
        <v>258</v>
      </c>
      <c r="B240" s="5"/>
      <c r="C240" s="6"/>
      <c r="D240" s="36" t="s">
        <v>259</v>
      </c>
      <c r="E240" s="59"/>
      <c r="F240" s="98"/>
      <c r="G240" s="60"/>
      <c r="H240" s="60"/>
      <c r="I240" s="147">
        <v>16853</v>
      </c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</row>
    <row r="241" spans="1:23" s="6" customFormat="1" ht="12.75" customHeight="1">
      <c r="A241" s="30"/>
      <c r="B241" s="30"/>
      <c r="C241" s="30"/>
      <c r="D241" s="30"/>
      <c r="E241" s="23"/>
      <c r="F241" s="23"/>
      <c r="G241" s="23"/>
      <c r="H241" s="23"/>
      <c r="I241" s="31"/>
    </row>
    <row r="242" spans="1:23" s="6" customFormat="1" ht="12.75" customHeight="1">
      <c r="A242" s="144" t="s">
        <v>285</v>
      </c>
      <c r="B242" s="30"/>
      <c r="C242" s="30"/>
      <c r="D242" s="30"/>
      <c r="E242" s="23"/>
      <c r="F242" s="23"/>
      <c r="G242" s="23"/>
      <c r="H242" s="23"/>
      <c r="I242" s="31"/>
    </row>
    <row r="243" spans="1:23" s="6" customFormat="1" ht="12.75" customHeight="1"/>
    <row r="244" spans="1:23" s="6" customFormat="1" ht="12.75" customHeight="1">
      <c r="A244" s="58" t="s">
        <v>311</v>
      </c>
    </row>
    <row r="245" spans="1:23" s="6" customFormat="1" ht="12.75" customHeight="1">
      <c r="A245" s="58"/>
    </row>
    <row r="246" spans="1:23" s="6" customFormat="1" ht="12.75" customHeight="1">
      <c r="A246" s="64" t="s">
        <v>351</v>
      </c>
      <c r="B246" s="48"/>
      <c r="C246" s="48"/>
      <c r="D246" s="48"/>
      <c r="F246" s="7"/>
      <c r="G246" s="7"/>
      <c r="H246" s="7"/>
      <c r="I246" s="37"/>
      <c r="K246" s="62"/>
    </row>
    <row r="247" spans="1:23" s="6" customFormat="1" ht="12.75" customHeight="1">
      <c r="A247" s="64"/>
      <c r="B247" s="5"/>
      <c r="D247" s="62"/>
      <c r="K247" s="62"/>
    </row>
    <row r="248" spans="1:23" s="6" customFormat="1" ht="12.75" customHeight="1">
      <c r="A248" s="64" t="s">
        <v>373</v>
      </c>
      <c r="B248" s="5"/>
      <c r="D248" s="62"/>
      <c r="I248" s="7"/>
      <c r="J248" s="30"/>
      <c r="K248" s="30"/>
    </row>
    <row r="249" spans="1:23" s="6" customFormat="1" ht="12.75" customHeight="1">
      <c r="G249" s="7"/>
      <c r="H249" s="7"/>
      <c r="I249" s="9"/>
    </row>
    <row r="250" spans="1:23" s="6" customFormat="1" ht="12.75" customHeight="1">
      <c r="A250" s="64" t="s">
        <v>312</v>
      </c>
      <c r="G250" s="7"/>
      <c r="H250" s="7"/>
      <c r="I250" s="9"/>
    </row>
    <row r="251" spans="1:23" s="6" customFormat="1" ht="12.75" customHeight="1">
      <c r="A251" s="136" t="s">
        <v>313</v>
      </c>
      <c r="G251" s="7"/>
      <c r="H251" s="7"/>
      <c r="I251" s="9"/>
    </row>
    <row r="252" spans="1:23" s="6" customFormat="1" ht="12.75" customHeight="1"/>
    <row r="253" spans="1:23" s="6" customFormat="1" ht="12.75" customHeight="1">
      <c r="A253" s="279" t="s">
        <v>315</v>
      </c>
      <c r="B253" s="65"/>
      <c r="C253" s="65"/>
      <c r="D253" s="65"/>
      <c r="E253" s="65"/>
      <c r="F253" s="65"/>
      <c r="G253" s="65"/>
      <c r="H253" s="7"/>
      <c r="I253" s="9"/>
    </row>
    <row r="254" spans="1:23" s="6" customFormat="1" ht="12.75" customHeight="1">
      <c r="A254" s="231" t="s">
        <v>316</v>
      </c>
      <c r="B254" s="65"/>
      <c r="C254" s="65"/>
      <c r="D254" s="65"/>
      <c r="E254" s="65"/>
      <c r="F254" s="65"/>
      <c r="G254" s="65"/>
      <c r="H254" s="7"/>
      <c r="I254" s="9"/>
    </row>
    <row r="255" spans="1:23" s="6" customFormat="1" ht="12.75" customHeight="1">
      <c r="A255" s="231" t="s">
        <v>317</v>
      </c>
      <c r="B255" s="66"/>
      <c r="C255" s="66"/>
      <c r="D255" s="65"/>
      <c r="E255" s="65"/>
      <c r="F255" s="280"/>
      <c r="G255" s="65"/>
      <c r="H255" s="7"/>
      <c r="I255" s="9"/>
    </row>
    <row r="256" spans="1:23" s="6" customFormat="1" ht="12.75" customHeight="1">
      <c r="A256" s="281" t="s">
        <v>318</v>
      </c>
      <c r="B256" s="66"/>
      <c r="C256" s="66"/>
      <c r="D256" s="65"/>
      <c r="E256" s="65"/>
      <c r="F256" s="280"/>
      <c r="G256" s="160"/>
      <c r="H256" s="7"/>
      <c r="I256" s="9"/>
      <c r="O256" s="92"/>
      <c r="P256" s="93"/>
      <c r="Q256" s="94"/>
      <c r="R256" s="93"/>
      <c r="S256" s="93"/>
      <c r="T256" s="172"/>
      <c r="U256" s="7"/>
      <c r="V256" s="7"/>
      <c r="W256" s="7"/>
    </row>
    <row r="257" spans="1:33" s="6" customFormat="1" ht="12.75" customHeight="1">
      <c r="A257" s="281" t="s">
        <v>319</v>
      </c>
      <c r="B257" s="66"/>
      <c r="C257" s="67"/>
      <c r="D257" s="65"/>
      <c r="E257" s="161"/>
      <c r="F257" s="66"/>
      <c r="G257" s="282"/>
      <c r="H257" s="7"/>
      <c r="I257" s="9"/>
      <c r="O257" s="173"/>
      <c r="R257" s="174"/>
      <c r="U257" s="7"/>
      <c r="V257" s="7"/>
      <c r="W257" s="9"/>
    </row>
    <row r="258" spans="1:33" s="6" customFormat="1" ht="12.75" customHeight="1">
      <c r="A258" s="281" t="s">
        <v>320</v>
      </c>
      <c r="B258" s="66"/>
      <c r="C258" s="66"/>
      <c r="G258" s="7"/>
      <c r="H258" s="7"/>
      <c r="I258" s="9"/>
      <c r="O258" s="36"/>
      <c r="R258" s="56"/>
      <c r="S258" s="7"/>
      <c r="U258" s="7"/>
      <c r="V258" s="54"/>
      <c r="W258" s="9"/>
    </row>
    <row r="259" spans="1:33" ht="12.75" customHeight="1">
      <c r="A259" s="281" t="s">
        <v>321</v>
      </c>
      <c r="B259" s="66"/>
      <c r="C259" s="67"/>
      <c r="D259" s="6"/>
      <c r="E259" s="6"/>
      <c r="F259" s="6"/>
      <c r="G259" s="6"/>
      <c r="H259" s="6"/>
      <c r="I259" s="7"/>
      <c r="J259" s="6"/>
      <c r="K259" s="6"/>
      <c r="L259" s="6"/>
      <c r="M259" s="6"/>
      <c r="N259" s="6"/>
      <c r="O259" s="36"/>
      <c r="P259" s="6"/>
      <c r="Q259" s="6"/>
      <c r="R259" s="56"/>
      <c r="S259" s="7"/>
      <c r="T259" s="6"/>
      <c r="U259" s="8"/>
      <c r="V259" s="54"/>
      <c r="W259" s="31"/>
      <c r="Z259" s="6"/>
      <c r="AA259" s="6"/>
      <c r="AB259" s="6"/>
      <c r="AC259" s="6"/>
      <c r="AD259" s="6"/>
      <c r="AE259" s="6"/>
      <c r="AF259" s="6"/>
      <c r="AG259" s="6"/>
    </row>
    <row r="260" spans="1:33" ht="12.75" customHeight="1">
      <c r="A260" s="6"/>
      <c r="B260" s="6"/>
      <c r="C260" s="6"/>
      <c r="D260" s="6"/>
      <c r="E260" s="6"/>
      <c r="F260" s="6"/>
      <c r="G260" s="6"/>
      <c r="H260" s="7"/>
      <c r="I260" s="9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7"/>
      <c r="V260" s="7"/>
      <c r="W260" s="175"/>
      <c r="Z260" s="6"/>
      <c r="AA260" s="6"/>
      <c r="AB260" s="6"/>
      <c r="AC260" s="6"/>
      <c r="AD260" s="6"/>
      <c r="AE260" s="6"/>
      <c r="AF260" s="6"/>
      <c r="AG260" s="6"/>
    </row>
    <row r="261" spans="1:33" s="6" customFormat="1" ht="12.75" customHeight="1">
      <c r="A261" s="64" t="s">
        <v>372</v>
      </c>
      <c r="B261" s="5"/>
      <c r="D261" s="62"/>
      <c r="H261" s="7"/>
      <c r="I261" s="9"/>
      <c r="O261" s="36"/>
      <c r="P261" s="36"/>
      <c r="Q261" s="5"/>
      <c r="R261" s="5"/>
      <c r="S261" s="7"/>
      <c r="U261" s="8"/>
      <c r="V261" s="54"/>
      <c r="W261" s="176"/>
    </row>
    <row r="262" spans="1:33" s="6" customFormat="1" ht="12.75" customHeight="1">
      <c r="A262" s="283" t="s">
        <v>322</v>
      </c>
      <c r="G262" s="7"/>
      <c r="H262" s="7"/>
      <c r="I262" s="9"/>
      <c r="O262" s="29"/>
      <c r="P262" s="5"/>
      <c r="Q262" s="5"/>
      <c r="R262" s="5"/>
      <c r="S262" s="7"/>
      <c r="U262" s="8"/>
      <c r="V262" s="54"/>
      <c r="W262" s="63"/>
    </row>
    <row r="263" spans="1:33" s="6" customFormat="1" ht="12.75" customHeight="1">
      <c r="A263" s="283" t="s">
        <v>323</v>
      </c>
      <c r="G263" s="7"/>
      <c r="H263" s="7"/>
      <c r="I263" s="9"/>
      <c r="O263" s="29"/>
      <c r="P263" s="36"/>
      <c r="Q263" s="36"/>
      <c r="R263" s="5"/>
      <c r="S263" s="7"/>
      <c r="U263" s="8"/>
      <c r="V263" s="54"/>
      <c r="W263" s="63"/>
    </row>
    <row r="264" spans="1:33" s="6" customFormat="1" ht="12.75" customHeight="1">
      <c r="A264" s="283" t="s">
        <v>324</v>
      </c>
      <c r="G264" s="7"/>
      <c r="H264" s="7"/>
      <c r="I264" s="9"/>
      <c r="O264" s="29"/>
      <c r="P264" s="36"/>
      <c r="Q264" s="36"/>
      <c r="R264" s="5"/>
      <c r="S264" s="7"/>
      <c r="U264" s="8"/>
      <c r="V264" s="54"/>
      <c r="W264" s="63"/>
    </row>
    <row r="265" spans="1:33" s="6" customFormat="1" ht="12.75" customHeight="1">
      <c r="A265" s="283" t="s">
        <v>325</v>
      </c>
      <c r="G265" s="7"/>
      <c r="H265" s="7"/>
      <c r="I265" s="9"/>
      <c r="O265" s="5"/>
      <c r="P265" s="5"/>
      <c r="S265" s="7"/>
      <c r="U265" s="8"/>
      <c r="V265" s="54"/>
      <c r="W265" s="37"/>
    </row>
    <row r="266" spans="1:33" s="6" customFormat="1" ht="12.75" customHeight="1">
      <c r="P266" s="5"/>
      <c r="S266" s="7"/>
      <c r="U266" s="7"/>
      <c r="V266" s="7"/>
      <c r="W266" s="37"/>
    </row>
    <row r="267" spans="1:33" s="6" customFormat="1" ht="12.75" customHeight="1">
      <c r="O267" s="173"/>
      <c r="P267" s="12"/>
      <c r="Q267" s="12"/>
      <c r="R267" s="12"/>
      <c r="S267" s="23"/>
      <c r="T267" s="23"/>
      <c r="U267" s="23"/>
      <c r="V267" s="23"/>
      <c r="W267" s="31"/>
    </row>
    <row r="268" spans="1:33" s="6" customFormat="1" ht="12.75" customHeight="1">
      <c r="O268" s="61"/>
      <c r="R268" s="62"/>
      <c r="T268" s="7"/>
      <c r="U268" s="7"/>
      <c r="V268" s="7"/>
      <c r="W268" s="37"/>
    </row>
    <row r="269" spans="1:33" s="6" customFormat="1" ht="12.75" customHeight="1">
      <c r="O269" s="61"/>
      <c r="R269" s="62"/>
    </row>
    <row r="270" spans="1:33" s="6" customFormat="1" ht="12.75" customHeight="1">
      <c r="O270" s="90"/>
      <c r="P270" s="30"/>
      <c r="Q270" s="30"/>
      <c r="R270" s="30"/>
      <c r="S270" s="7"/>
      <c r="U270" s="7"/>
      <c r="V270" s="54"/>
      <c r="W270" s="9"/>
    </row>
    <row r="271" spans="1:33" s="6" customFormat="1" ht="12.75" customHeight="1">
      <c r="O271" s="177"/>
      <c r="S271" s="23"/>
      <c r="T271" s="23"/>
      <c r="U271" s="23"/>
      <c r="V271" s="23"/>
      <c r="W271" s="31"/>
    </row>
    <row r="272" spans="1:33" s="6" customFormat="1" ht="12.75" customHeight="1">
      <c r="O272" s="36"/>
      <c r="P272" s="5"/>
      <c r="R272" s="36"/>
      <c r="S272" s="59"/>
      <c r="T272" s="178"/>
      <c r="U272" s="60"/>
      <c r="V272" s="60"/>
      <c r="W272" s="100"/>
    </row>
    <row r="273" spans="1:33" s="6" customFormat="1" ht="12.75" customHeight="1">
      <c r="L273" s="7"/>
      <c r="O273" s="29"/>
      <c r="P273" s="36"/>
      <c r="Q273" s="36"/>
      <c r="R273" s="5"/>
      <c r="S273" s="5"/>
      <c r="T273" s="5"/>
      <c r="U273" s="8"/>
      <c r="V273" s="8"/>
      <c r="W273" s="63"/>
    </row>
    <row r="274" spans="1:33" s="6" customFormat="1" ht="12.75" customHeight="1">
      <c r="K274" s="7"/>
      <c r="O274" s="58"/>
      <c r="T274" s="7"/>
      <c r="U274" s="7"/>
      <c r="V274" s="7"/>
      <c r="W274" s="37"/>
    </row>
    <row r="275" spans="1:33" s="6" customFormat="1" ht="12.75" customHeight="1">
      <c r="L275" s="7"/>
      <c r="O275" s="58"/>
    </row>
    <row r="276" spans="1:33" s="6" customFormat="1" ht="12.75" customHeight="1">
      <c r="L276" s="7"/>
      <c r="W276" s="6" t="s">
        <v>121</v>
      </c>
    </row>
    <row r="277" spans="1:33">
      <c r="O277" s="58"/>
      <c r="P277" s="6"/>
      <c r="Q277" s="6"/>
      <c r="R277" s="6"/>
      <c r="S277" s="6"/>
      <c r="T277" s="6"/>
      <c r="U277" s="6"/>
      <c r="V277" s="6"/>
      <c r="W277" s="6" t="s">
        <v>121</v>
      </c>
    </row>
    <row r="278" spans="1:33" ht="12.75" customHeight="1">
      <c r="L278" s="7"/>
      <c r="O278" s="58"/>
      <c r="P278" s="6"/>
      <c r="Q278" s="6"/>
      <c r="R278" s="6"/>
      <c r="S278" s="6"/>
      <c r="T278" s="6"/>
      <c r="U278" s="6"/>
      <c r="V278" s="6"/>
      <c r="W278" s="6" t="s">
        <v>121</v>
      </c>
      <c r="X278" s="6"/>
      <c r="Y278" s="6"/>
      <c r="Z278" s="6"/>
      <c r="AA278" s="6"/>
      <c r="AB278" s="6"/>
      <c r="AC278" s="6"/>
      <c r="AD278" s="6"/>
      <c r="AE278" s="6"/>
      <c r="AF278" s="6"/>
      <c r="AG278" s="6"/>
    </row>
    <row r="279" spans="1:33" ht="12.75" customHeight="1">
      <c r="L279" s="7"/>
      <c r="O279" s="29"/>
      <c r="P279" s="6"/>
      <c r="Q279" s="6"/>
      <c r="R279" s="62"/>
      <c r="S279" s="54"/>
      <c r="T279" s="6"/>
      <c r="U279" s="7"/>
      <c r="V279" s="7"/>
      <c r="W279" s="9" t="s">
        <v>121</v>
      </c>
      <c r="X279" s="6"/>
      <c r="Y279" s="6"/>
      <c r="Z279" s="6"/>
      <c r="AA279" s="6"/>
      <c r="AB279" s="6"/>
      <c r="AC279" s="6"/>
      <c r="AD279" s="6"/>
      <c r="AE279" s="6"/>
      <c r="AF279" s="6"/>
      <c r="AG279" s="6"/>
    </row>
    <row r="280" spans="1:33" ht="12.75" customHeight="1">
      <c r="L280" s="7"/>
      <c r="O280" s="179"/>
      <c r="P280" s="180"/>
      <c r="Q280" s="180"/>
      <c r="S280" s="181"/>
      <c r="T280" s="13"/>
      <c r="U280" s="13"/>
      <c r="V280" s="13"/>
      <c r="W280" s="182" t="s">
        <v>121</v>
      </c>
      <c r="X280" s="6"/>
      <c r="Y280" s="6"/>
      <c r="Z280" s="6"/>
      <c r="AA280" s="6"/>
      <c r="AB280" s="6"/>
      <c r="AC280" s="6"/>
      <c r="AD280" s="6"/>
      <c r="AE280" s="6"/>
      <c r="AF280" s="6"/>
      <c r="AG280" s="6"/>
    </row>
    <row r="281" spans="1:33" ht="12.75" customHeight="1">
      <c r="L281" s="7"/>
      <c r="P281" s="48"/>
      <c r="Q281" s="48"/>
      <c r="R281" s="48"/>
      <c r="S281" s="6"/>
      <c r="T281" s="7"/>
      <c r="U281" s="7"/>
      <c r="V281" s="7"/>
      <c r="W281" s="37" t="s">
        <v>121</v>
      </c>
      <c r="X281" s="6"/>
      <c r="Y281" s="6"/>
      <c r="Z281" s="6"/>
      <c r="AA281" s="6"/>
      <c r="AB281" s="6"/>
      <c r="AC281" s="6"/>
      <c r="AD281" s="6"/>
      <c r="AE281" s="6"/>
      <c r="AF281" s="6"/>
      <c r="AG281" s="6"/>
    </row>
    <row r="282" spans="1:33" ht="12.75" customHeight="1">
      <c r="L282" s="7"/>
      <c r="O282" s="64"/>
      <c r="P282" s="5"/>
      <c r="Q282" s="6"/>
      <c r="R282" s="62"/>
      <c r="S282" s="6"/>
      <c r="T282" s="6"/>
      <c r="U282" s="6"/>
      <c r="V282" s="6"/>
      <c r="W282" s="6" t="s">
        <v>121</v>
      </c>
      <c r="X282" s="6"/>
      <c r="Y282" s="6"/>
      <c r="Z282" s="6"/>
      <c r="AA282" s="6"/>
      <c r="AB282" s="6"/>
      <c r="AC282" s="6"/>
      <c r="AD282" s="6"/>
      <c r="AE282" s="6"/>
      <c r="AF282" s="6"/>
      <c r="AG282" s="6"/>
    </row>
    <row r="283" spans="1:33" ht="12.75" customHeight="1">
      <c r="A283" s="65"/>
      <c r="B283" s="6"/>
      <c r="C283" s="6"/>
      <c r="D283" s="6"/>
      <c r="E283" s="6"/>
      <c r="F283" s="7"/>
      <c r="G283" s="7"/>
      <c r="H283" s="7"/>
      <c r="I283" s="9"/>
      <c r="L283" s="7"/>
      <c r="P283" s="5"/>
      <c r="Q283" s="6"/>
      <c r="R283" s="62"/>
      <c r="S283" s="6"/>
      <c r="T283" s="6"/>
      <c r="U283" s="6"/>
      <c r="V283" s="6"/>
      <c r="W283" s="7" t="s">
        <v>121</v>
      </c>
      <c r="X283" s="6"/>
      <c r="Y283" s="6"/>
      <c r="Z283" s="6"/>
      <c r="AA283" s="6"/>
      <c r="AB283" s="6"/>
      <c r="AC283" s="6"/>
      <c r="AD283" s="6"/>
      <c r="AE283" s="6"/>
      <c r="AF283" s="6"/>
      <c r="AG283" s="6"/>
    </row>
    <row r="284" spans="1:33" s="6" customFormat="1" ht="12.75" customHeight="1">
      <c r="F284" s="7"/>
      <c r="G284" s="7"/>
      <c r="H284" s="7"/>
      <c r="I284" s="9"/>
    </row>
    <row r="285" spans="1:33" s="6" customFormat="1" ht="12.75" customHeight="1">
      <c r="A285" s="29"/>
      <c r="F285" s="7"/>
      <c r="G285" s="7"/>
      <c r="H285" s="7"/>
      <c r="I285" s="37" t="s">
        <v>121</v>
      </c>
    </row>
    <row r="286" spans="1:33" s="6" customFormat="1" ht="12.75" customHeight="1">
      <c r="A286" s="105" t="str">
        <f>I70</f>
        <v>WA500-8</v>
      </c>
      <c r="B286" s="106"/>
      <c r="C286" s="106"/>
      <c r="D286" s="106"/>
      <c r="E286" s="107"/>
      <c r="F286" s="107"/>
      <c r="G286" s="113"/>
      <c r="H286" s="113"/>
      <c r="I286" s="103" t="str">
        <f>A214</f>
        <v>EFFECTIVE NOVEMBER 15, 2018, REVISED JANUARY 2, 2019</v>
      </c>
    </row>
    <row r="287" spans="1:33" s="6" customFormat="1" ht="12.75" customHeight="1">
      <c r="A287" s="102" t="s">
        <v>65</v>
      </c>
      <c r="B287" s="109"/>
      <c r="C287" s="109"/>
      <c r="D287" s="109"/>
      <c r="E287" s="111"/>
      <c r="F287" s="111"/>
      <c r="G287" s="114"/>
      <c r="H287" s="114"/>
      <c r="I287" s="104" t="s">
        <v>30</v>
      </c>
    </row>
    <row r="288" spans="1:33" s="6" customFormat="1" ht="12.75" customHeight="1">
      <c r="A288" s="109"/>
      <c r="B288" s="109"/>
      <c r="C288" s="109"/>
      <c r="D288" s="109"/>
      <c r="E288" s="111"/>
      <c r="F288" s="111"/>
      <c r="G288" s="114"/>
      <c r="H288" s="114"/>
      <c r="I288" s="104" t="s">
        <v>31</v>
      </c>
    </row>
    <row r="289" spans="1:10" ht="15.75">
      <c r="A289" s="6"/>
      <c r="B289" s="6"/>
      <c r="C289" s="6"/>
      <c r="D289" s="6"/>
      <c r="E289" s="7"/>
      <c r="F289" s="7"/>
      <c r="G289" s="7"/>
      <c r="H289" s="7"/>
      <c r="I289" s="135" t="s">
        <v>234</v>
      </c>
    </row>
    <row r="290" spans="1:10" ht="13.5" thickBot="1">
      <c r="A290" s="6"/>
      <c r="B290" s="6"/>
      <c r="C290" s="6"/>
      <c r="D290" s="6"/>
      <c r="E290" s="7"/>
      <c r="F290" s="7"/>
      <c r="G290" s="7"/>
      <c r="H290" s="7"/>
      <c r="I290" s="14" t="s">
        <v>78</v>
      </c>
    </row>
    <row r="291" spans="1:10" ht="13.5" thickTop="1">
      <c r="A291" s="10"/>
      <c r="B291" s="10"/>
      <c r="C291" s="10"/>
      <c r="D291" s="10"/>
      <c r="E291" s="11"/>
      <c r="F291" s="11"/>
      <c r="G291" s="11"/>
      <c r="H291" s="11"/>
      <c r="I291" s="42" t="s">
        <v>78</v>
      </c>
    </row>
    <row r="292" spans="1:10">
      <c r="A292" s="6" t="s">
        <v>33</v>
      </c>
      <c r="B292" s="6"/>
      <c r="C292" s="6"/>
      <c r="D292" s="7" t="s">
        <v>34</v>
      </c>
      <c r="E292" s="7" t="s">
        <v>35</v>
      </c>
      <c r="F292" s="7" t="s">
        <v>58</v>
      </c>
      <c r="G292" s="13" t="s">
        <v>36</v>
      </c>
      <c r="H292" s="7" t="s">
        <v>37</v>
      </c>
      <c r="I292" s="43" t="s">
        <v>38</v>
      </c>
    </row>
    <row r="293" spans="1:10">
      <c r="A293" s="44"/>
      <c r="B293" s="44"/>
      <c r="C293" s="44"/>
      <c r="D293" s="45" t="s">
        <v>40</v>
      </c>
      <c r="E293" s="45" t="s">
        <v>39</v>
      </c>
      <c r="F293" s="45" t="s">
        <v>59</v>
      </c>
      <c r="G293" s="45" t="s">
        <v>40</v>
      </c>
      <c r="H293" s="45" t="s">
        <v>41</v>
      </c>
      <c r="I293" s="46" t="s">
        <v>42</v>
      </c>
    </row>
    <row r="294" spans="1:10">
      <c r="A294" s="6"/>
      <c r="B294" s="6"/>
      <c r="C294" s="6"/>
      <c r="D294" s="6"/>
      <c r="E294" s="7"/>
      <c r="F294" s="7"/>
      <c r="G294" s="7"/>
      <c r="H294" s="7"/>
      <c r="I294" s="14" t="s">
        <v>78</v>
      </c>
      <c r="J294" s="6"/>
    </row>
    <row r="295" spans="1:10">
      <c r="A295" s="47" t="s">
        <v>219</v>
      </c>
      <c r="B295" s="47"/>
      <c r="C295" s="47"/>
      <c r="D295" s="47"/>
      <c r="I295" s="31" t="s">
        <v>78</v>
      </c>
      <c r="J295" s="6"/>
    </row>
    <row r="296" spans="1:10">
      <c r="A296" s="154"/>
      <c r="B296" s="48"/>
      <c r="C296" s="48"/>
      <c r="D296" s="48"/>
      <c r="E296" s="13"/>
      <c r="F296" s="13"/>
      <c r="G296" s="7"/>
      <c r="H296" s="7"/>
      <c r="I296" s="43" t="s">
        <v>121</v>
      </c>
      <c r="J296" s="6"/>
    </row>
    <row r="297" spans="1:10">
      <c r="A297" s="92" t="s">
        <v>251</v>
      </c>
      <c r="B297" s="93"/>
      <c r="C297" s="94"/>
      <c r="D297" s="93"/>
      <c r="E297" s="93"/>
      <c r="F297" s="7"/>
      <c r="G297" s="7"/>
      <c r="H297" s="7"/>
      <c r="I297" s="95" t="s">
        <v>121</v>
      </c>
      <c r="J297" s="6"/>
    </row>
    <row r="298" spans="1:10">
      <c r="A298" s="61" t="s">
        <v>236</v>
      </c>
      <c r="B298" s="6"/>
      <c r="C298" s="6"/>
      <c r="D298" s="174" t="s">
        <v>234</v>
      </c>
      <c r="E298" s="6"/>
      <c r="F298" s="7"/>
      <c r="G298" s="7"/>
      <c r="H298" s="7"/>
      <c r="I298" s="147">
        <v>680508</v>
      </c>
      <c r="J298" s="6"/>
    </row>
    <row r="299" spans="1:10">
      <c r="A299" s="29" t="s">
        <v>286</v>
      </c>
      <c r="B299" s="6"/>
      <c r="C299" s="6"/>
      <c r="D299" s="6" t="s">
        <v>193</v>
      </c>
      <c r="E299" s="6"/>
      <c r="F299" s="7"/>
      <c r="G299" s="7"/>
      <c r="H299" s="7"/>
      <c r="I299" s="9" t="s">
        <v>220</v>
      </c>
      <c r="J299" s="6"/>
    </row>
    <row r="300" spans="1:10">
      <c r="A300" s="21" t="s">
        <v>176</v>
      </c>
      <c r="B300" s="6"/>
      <c r="C300" s="6"/>
      <c r="D300" s="56" t="s">
        <v>174</v>
      </c>
      <c r="E300" s="7"/>
      <c r="F300" s="7"/>
      <c r="G300" s="7"/>
      <c r="H300" s="54"/>
      <c r="I300" s="9" t="s">
        <v>220</v>
      </c>
      <c r="J300" s="6"/>
    </row>
    <row r="301" spans="1:10">
      <c r="A301" s="29" t="s">
        <v>26</v>
      </c>
      <c r="B301" s="6"/>
      <c r="C301" s="6"/>
      <c r="D301" s="6" t="s">
        <v>173</v>
      </c>
      <c r="E301" s="7"/>
      <c r="F301" s="7"/>
      <c r="G301" s="8"/>
      <c r="H301" s="54"/>
      <c r="I301" s="9" t="s">
        <v>220</v>
      </c>
      <c r="J301" s="6"/>
    </row>
    <row r="302" spans="1:10">
      <c r="A302" s="28" t="s">
        <v>22</v>
      </c>
      <c r="B302" s="6"/>
      <c r="C302" s="6"/>
      <c r="D302" s="55" t="s">
        <v>172</v>
      </c>
      <c r="E302" s="6"/>
      <c r="F302" s="7"/>
      <c r="G302" s="7"/>
      <c r="H302" s="7"/>
      <c r="I302" s="9" t="s">
        <v>220</v>
      </c>
      <c r="J302" s="6"/>
    </row>
    <row r="303" spans="1:10">
      <c r="A303" s="29" t="s">
        <v>283</v>
      </c>
      <c r="B303" s="6"/>
      <c r="C303" s="6"/>
      <c r="D303" s="6" t="s">
        <v>201</v>
      </c>
      <c r="E303" s="7"/>
      <c r="F303" s="7"/>
      <c r="G303" s="8"/>
      <c r="H303" s="54"/>
      <c r="I303" s="9" t="s">
        <v>220</v>
      </c>
      <c r="J303" s="6"/>
    </row>
    <row r="304" spans="1:10">
      <c r="A304" s="21" t="s">
        <v>287</v>
      </c>
      <c r="B304" s="5"/>
      <c r="C304" s="74"/>
      <c r="D304" s="6" t="s">
        <v>224</v>
      </c>
      <c r="E304" s="68" t="s">
        <v>78</v>
      </c>
      <c r="F304" s="98" t="s">
        <v>78</v>
      </c>
      <c r="G304" s="68" t="s">
        <v>78</v>
      </c>
      <c r="H304" s="7" t="s">
        <v>78</v>
      </c>
      <c r="I304" s="147">
        <v>2743</v>
      </c>
      <c r="J304" s="6"/>
    </row>
    <row r="305" spans="1:23">
      <c r="A305" s="136" t="s">
        <v>274</v>
      </c>
      <c r="B305" s="6"/>
      <c r="C305" s="6"/>
      <c r="D305" s="6"/>
      <c r="E305" s="6"/>
      <c r="F305" s="7"/>
      <c r="G305" s="6"/>
      <c r="H305" s="6"/>
      <c r="I305" s="41" t="s">
        <v>121</v>
      </c>
      <c r="J305" s="6"/>
    </row>
    <row r="306" spans="1:23">
      <c r="A306" s="21" t="s">
        <v>284</v>
      </c>
      <c r="B306" s="6"/>
      <c r="C306" s="6"/>
      <c r="D306" s="56" t="s">
        <v>184</v>
      </c>
      <c r="E306" s="7"/>
      <c r="F306" s="7"/>
      <c r="G306" s="8"/>
      <c r="H306" s="54"/>
      <c r="I306" s="147">
        <f>I391</f>
        <v>47559</v>
      </c>
      <c r="J306" s="6"/>
    </row>
    <row r="307" spans="1:23">
      <c r="A307" s="29" t="s">
        <v>253</v>
      </c>
      <c r="B307" s="5"/>
      <c r="C307" s="6"/>
      <c r="D307" s="6" t="s">
        <v>254</v>
      </c>
      <c r="E307" s="7"/>
      <c r="F307" s="7"/>
      <c r="G307" s="8"/>
      <c r="H307" s="54"/>
      <c r="I307" s="147">
        <v>14687</v>
      </c>
      <c r="J307" s="6"/>
    </row>
    <row r="308" spans="1:23">
      <c r="A308" s="137" t="s">
        <v>297</v>
      </c>
      <c r="B308" s="6"/>
      <c r="C308" s="6"/>
      <c r="E308" s="6"/>
      <c r="F308" s="7"/>
      <c r="G308" s="7"/>
      <c r="H308" s="7"/>
      <c r="I308" s="147" t="s">
        <v>121</v>
      </c>
      <c r="J308" s="6"/>
    </row>
    <row r="309" spans="1:23">
      <c r="A309" s="137" t="s">
        <v>374</v>
      </c>
      <c r="D309" s="62"/>
      <c r="E309" s="6"/>
      <c r="F309" s="7"/>
      <c r="G309" s="6"/>
      <c r="H309" s="6"/>
      <c r="I309" s="41" t="s">
        <v>121</v>
      </c>
      <c r="J309" s="6"/>
    </row>
    <row r="310" spans="1:23">
      <c r="A310" s="61" t="s">
        <v>273</v>
      </c>
      <c r="D310" s="6" t="s">
        <v>252</v>
      </c>
      <c r="E310" s="7" t="s">
        <v>78</v>
      </c>
      <c r="F310" s="7" t="s">
        <v>78</v>
      </c>
      <c r="G310" s="8" t="s">
        <v>78</v>
      </c>
      <c r="H310" s="54" t="s">
        <v>78</v>
      </c>
      <c r="I310" s="147">
        <v>10549</v>
      </c>
    </row>
    <row r="311" spans="1:23">
      <c r="D311" s="56"/>
    </row>
    <row r="312" spans="1:23">
      <c r="A312" s="141" t="s">
        <v>288</v>
      </c>
      <c r="B312" s="6"/>
      <c r="C312" s="6"/>
      <c r="D312" s="6"/>
      <c r="E312" s="6"/>
      <c r="F312" s="7"/>
      <c r="G312" s="6"/>
      <c r="H312" s="6"/>
      <c r="I312" s="95"/>
    </row>
    <row r="313" spans="1:23">
      <c r="A313" s="284" t="s">
        <v>255</v>
      </c>
      <c r="B313" s="6"/>
      <c r="C313" s="6"/>
      <c r="D313" s="6"/>
      <c r="E313" s="6"/>
      <c r="F313" s="7"/>
      <c r="G313" s="7"/>
      <c r="H313" s="7"/>
      <c r="I313" s="37"/>
      <c r="O313" s="139"/>
      <c r="P313" s="2"/>
      <c r="Q313" s="3"/>
      <c r="R313" s="1"/>
      <c r="S313" s="138"/>
      <c r="T313" s="3"/>
      <c r="U313" s="138"/>
      <c r="V313" s="138"/>
      <c r="W313" s="151"/>
    </row>
    <row r="314" spans="1:23">
      <c r="A314" s="284" t="s">
        <v>272</v>
      </c>
      <c r="B314" s="6"/>
      <c r="C314" s="6"/>
      <c r="D314" s="6"/>
      <c r="E314" s="6"/>
      <c r="F314" s="7"/>
      <c r="G314" s="6"/>
      <c r="H314" s="6"/>
      <c r="I314" s="6"/>
    </row>
    <row r="315" spans="1:23">
      <c r="A315" s="6"/>
      <c r="B315" s="6"/>
      <c r="C315" s="6"/>
      <c r="D315" s="6"/>
      <c r="E315" s="6"/>
      <c r="F315" s="7"/>
      <c r="G315" s="6"/>
      <c r="H315" s="6"/>
      <c r="I315" s="6"/>
    </row>
    <row r="316" spans="1:23">
      <c r="A316" s="285" t="s">
        <v>305</v>
      </c>
      <c r="B316" s="6"/>
      <c r="C316" s="6"/>
      <c r="D316" s="6"/>
      <c r="E316" s="7"/>
      <c r="F316" s="6"/>
      <c r="G316" s="7"/>
      <c r="H316" s="7"/>
      <c r="I316" s="100" t="s">
        <v>121</v>
      </c>
    </row>
    <row r="317" spans="1:23">
      <c r="A317" s="61" t="s">
        <v>236</v>
      </c>
      <c r="B317" s="6"/>
      <c r="C317" s="6"/>
      <c r="D317" s="174" t="s">
        <v>234</v>
      </c>
      <c r="E317" s="6"/>
      <c r="F317" s="6"/>
      <c r="G317" s="7"/>
      <c r="H317" s="7"/>
      <c r="I317" s="147">
        <v>680508</v>
      </c>
    </row>
    <row r="318" spans="1:23">
      <c r="A318" s="29" t="s">
        <v>439</v>
      </c>
      <c r="B318" s="6"/>
      <c r="C318" s="6"/>
      <c r="D318" s="6" t="s">
        <v>271</v>
      </c>
      <c r="E318" s="7"/>
      <c r="F318" s="6"/>
      <c r="G318" s="7"/>
      <c r="H318" s="7"/>
      <c r="I318" s="149">
        <v>18144</v>
      </c>
    </row>
    <row r="319" spans="1:23">
      <c r="A319" s="21" t="s">
        <v>176</v>
      </c>
      <c r="B319" s="6"/>
      <c r="C319" s="6"/>
      <c r="D319" s="56" t="s">
        <v>174</v>
      </c>
      <c r="E319" s="7"/>
      <c r="F319" s="7"/>
      <c r="G319" s="7"/>
      <c r="H319" s="54"/>
      <c r="I319" s="9" t="s">
        <v>220</v>
      </c>
    </row>
    <row r="320" spans="1:23">
      <c r="A320" s="28" t="s">
        <v>22</v>
      </c>
      <c r="B320" s="6"/>
      <c r="C320" s="6"/>
      <c r="D320" s="55" t="s">
        <v>172</v>
      </c>
      <c r="E320" s="6"/>
      <c r="F320" s="7"/>
      <c r="G320" s="7"/>
      <c r="H320" s="7"/>
      <c r="I320" s="9" t="s">
        <v>220</v>
      </c>
    </row>
    <row r="321" spans="1:16">
      <c r="A321" s="28" t="s">
        <v>204</v>
      </c>
      <c r="B321" s="6"/>
      <c r="C321" s="6"/>
      <c r="D321" s="6" t="s">
        <v>237</v>
      </c>
      <c r="E321" s="7"/>
      <c r="F321" s="6"/>
      <c r="G321" s="7"/>
      <c r="H321" s="7"/>
      <c r="I321" s="9" t="s">
        <v>220</v>
      </c>
    </row>
    <row r="322" spans="1:16">
      <c r="A322" s="29" t="s">
        <v>283</v>
      </c>
      <c r="B322" s="6"/>
      <c r="C322" s="6"/>
      <c r="D322" s="6" t="s">
        <v>201</v>
      </c>
      <c r="E322" s="7"/>
      <c r="F322" s="7"/>
      <c r="G322" s="8"/>
      <c r="H322" s="54"/>
      <c r="I322" s="9" t="s">
        <v>220</v>
      </c>
    </row>
    <row r="323" spans="1:16">
      <c r="A323" s="21" t="s">
        <v>284</v>
      </c>
      <c r="B323" s="6"/>
      <c r="C323" s="6"/>
      <c r="D323" s="56" t="s">
        <v>184</v>
      </c>
      <c r="E323" s="7"/>
      <c r="F323" s="7"/>
      <c r="G323" s="8"/>
      <c r="H323" s="54"/>
      <c r="I323" s="147">
        <f>I391</f>
        <v>47559</v>
      </c>
    </row>
    <row r="324" spans="1:16">
      <c r="A324" s="61" t="s">
        <v>352</v>
      </c>
      <c r="B324" s="6"/>
      <c r="C324" s="6"/>
      <c r="D324" s="6" t="s">
        <v>370</v>
      </c>
      <c r="E324" s="7"/>
      <c r="F324" s="6"/>
      <c r="G324" s="8"/>
      <c r="H324" s="54"/>
      <c r="I324" s="152">
        <v>12522</v>
      </c>
      <c r="J324" s="89"/>
    </row>
    <row r="325" spans="1:16">
      <c r="A325" s="61" t="s">
        <v>353</v>
      </c>
      <c r="D325" s="6" t="s">
        <v>355</v>
      </c>
      <c r="E325" s="7"/>
      <c r="F325" s="7"/>
      <c r="G325" s="8"/>
      <c r="H325" s="54"/>
      <c r="I325" s="149">
        <v>7757</v>
      </c>
    </row>
    <row r="326" spans="1:16">
      <c r="A326" s="6"/>
      <c r="B326" s="6"/>
      <c r="C326" s="6"/>
      <c r="D326" s="6"/>
      <c r="E326" s="6"/>
      <c r="F326" s="6"/>
      <c r="G326" s="6"/>
      <c r="H326" s="6"/>
      <c r="I326" s="6"/>
    </row>
    <row r="327" spans="1:16">
      <c r="A327" s="286" t="s">
        <v>306</v>
      </c>
      <c r="B327" s="6"/>
      <c r="C327" s="6"/>
      <c r="D327" s="5"/>
      <c r="E327" s="7"/>
      <c r="I327" s="31" t="s">
        <v>121</v>
      </c>
    </row>
    <row r="328" spans="1:16" ht="13.5">
      <c r="A328" s="141" t="s">
        <v>307</v>
      </c>
      <c r="B328" s="6"/>
      <c r="C328" s="6"/>
      <c r="D328" s="91"/>
      <c r="I328" s="31" t="s">
        <v>121</v>
      </c>
    </row>
    <row r="329" spans="1:16">
      <c r="B329" s="6"/>
      <c r="C329" s="6"/>
      <c r="D329" s="91"/>
      <c r="I329" s="31" t="s">
        <v>121</v>
      </c>
    </row>
    <row r="330" spans="1:16">
      <c r="A330" s="144" t="s">
        <v>285</v>
      </c>
    </row>
    <row r="332" spans="1:16">
      <c r="J332" s="6"/>
      <c r="K332" s="6"/>
      <c r="L332" s="7"/>
      <c r="M332" s="6"/>
      <c r="N332" s="7"/>
      <c r="O332" s="7"/>
      <c r="P332" s="100"/>
    </row>
    <row r="333" spans="1:16">
      <c r="J333" s="6"/>
      <c r="K333" s="174"/>
      <c r="L333" s="6"/>
      <c r="M333" s="6"/>
      <c r="N333" s="7"/>
      <c r="O333" s="7"/>
      <c r="P333" s="149"/>
    </row>
    <row r="334" spans="1:16">
      <c r="J334" s="6"/>
      <c r="K334" s="56"/>
      <c r="L334" s="7"/>
      <c r="M334" s="7"/>
      <c r="N334" s="7"/>
      <c r="O334" s="54"/>
      <c r="P334" s="9"/>
    </row>
    <row r="335" spans="1:16">
      <c r="J335" s="6"/>
      <c r="K335" s="6"/>
      <c r="L335" s="7"/>
      <c r="M335" s="6"/>
      <c r="N335" s="7"/>
      <c r="O335" s="7"/>
      <c r="P335" s="149"/>
    </row>
    <row r="336" spans="1:16">
      <c r="J336" s="6"/>
      <c r="K336" s="6"/>
      <c r="L336" s="7"/>
      <c r="M336" s="98"/>
      <c r="N336" s="8"/>
      <c r="O336" s="7"/>
      <c r="P336" s="147"/>
    </row>
    <row r="337" spans="10:16">
      <c r="J337" s="6"/>
      <c r="K337" s="6"/>
      <c r="L337" s="7"/>
      <c r="M337" s="7"/>
      <c r="N337" s="7"/>
      <c r="O337" s="7"/>
      <c r="P337" s="147"/>
    </row>
    <row r="338" spans="10:16">
      <c r="J338" s="6"/>
      <c r="K338" s="56"/>
      <c r="L338" s="7"/>
      <c r="M338" s="7"/>
      <c r="N338" s="8"/>
      <c r="O338" s="54"/>
      <c r="P338" s="147"/>
    </row>
    <row r="339" spans="10:16">
      <c r="J339" s="5"/>
      <c r="K339" s="5"/>
      <c r="L339" s="7"/>
      <c r="M339" s="8"/>
      <c r="N339" s="8"/>
      <c r="O339" s="8"/>
      <c r="P339" s="152"/>
    </row>
    <row r="340" spans="10:16">
      <c r="J340" s="5"/>
      <c r="K340" s="5"/>
      <c r="L340" s="5"/>
      <c r="M340" s="8"/>
      <c r="N340" s="8"/>
      <c r="O340" s="8"/>
      <c r="P340" s="153"/>
    </row>
    <row r="341" spans="10:16">
      <c r="J341" s="36"/>
      <c r="K341" s="5"/>
      <c r="L341" s="5"/>
      <c r="M341" s="8"/>
      <c r="N341" s="8"/>
      <c r="O341" s="8"/>
      <c r="P341" s="153"/>
    </row>
    <row r="342" spans="10:16">
      <c r="J342" s="36"/>
      <c r="K342" s="5"/>
      <c r="L342" s="5"/>
      <c r="M342" s="8"/>
      <c r="N342" s="8"/>
      <c r="O342" s="8"/>
      <c r="P342" s="153"/>
    </row>
    <row r="343" spans="10:16">
      <c r="J343" s="6"/>
      <c r="K343" s="6"/>
      <c r="L343" s="7"/>
      <c r="M343" s="7"/>
      <c r="N343" s="8"/>
      <c r="O343" s="54"/>
      <c r="P343" s="149"/>
    </row>
    <row r="344" spans="10:16">
      <c r="J344" s="6"/>
      <c r="K344" s="62"/>
      <c r="L344" s="6"/>
      <c r="M344" s="7"/>
      <c r="N344" s="7"/>
      <c r="O344" s="7"/>
      <c r="P344" s="37"/>
    </row>
    <row r="345" spans="10:16">
      <c r="L345" s="7"/>
      <c r="M345" s="7"/>
      <c r="N345" s="7"/>
      <c r="O345" s="54"/>
      <c r="P345" s="9"/>
    </row>
    <row r="346" spans="10:16">
      <c r="L346" s="7"/>
      <c r="M346" s="7"/>
      <c r="N346" s="8"/>
      <c r="O346" s="54"/>
      <c r="P346" s="147"/>
    </row>
    <row r="347" spans="10:16">
      <c r="J347" s="6"/>
      <c r="K347" s="6"/>
      <c r="L347" s="6"/>
      <c r="M347" s="6"/>
      <c r="N347" s="6"/>
      <c r="O347" s="6"/>
      <c r="P347" s="6"/>
    </row>
    <row r="348" spans="10:16">
      <c r="J348" s="6"/>
      <c r="K348" s="6"/>
      <c r="L348" s="6"/>
      <c r="M348" s="7"/>
      <c r="N348" s="6"/>
      <c r="O348" s="6"/>
      <c r="P348" s="37"/>
    </row>
    <row r="349" spans="10:16">
      <c r="J349" s="6"/>
      <c r="K349" s="6"/>
      <c r="L349" s="6"/>
      <c r="M349" s="7"/>
      <c r="N349" s="7"/>
      <c r="O349" s="7"/>
      <c r="P349" s="9"/>
    </row>
    <row r="350" spans="10:16">
      <c r="J350" s="6"/>
      <c r="K350" s="6"/>
      <c r="L350" s="6"/>
      <c r="M350" s="7"/>
      <c r="N350" s="6"/>
      <c r="O350" s="7"/>
      <c r="P350" s="9"/>
    </row>
    <row r="351" spans="10:16">
      <c r="L351" s="23"/>
      <c r="M351" s="23"/>
      <c r="N351" s="23"/>
      <c r="O351" s="23"/>
      <c r="P351" s="31"/>
    </row>
    <row r="352" spans="10:16">
      <c r="J352" s="6"/>
      <c r="K352" s="6"/>
      <c r="L352" s="6"/>
      <c r="M352" s="7"/>
      <c r="N352" s="7"/>
      <c r="O352" s="7"/>
      <c r="P352" s="9"/>
    </row>
    <row r="358" spans="1:18">
      <c r="A358" s="105" t="str">
        <f>A70</f>
        <v>EFFECTIVE NOVEMBER 15, 2018, REVISED JANUARY 2, 2019</v>
      </c>
      <c r="B358" s="106"/>
      <c r="C358" s="106"/>
      <c r="D358" s="106"/>
      <c r="E358" s="107"/>
      <c r="F358" s="107"/>
      <c r="G358" s="107"/>
      <c r="H358" s="107"/>
      <c r="I358" s="108" t="s">
        <v>234</v>
      </c>
    </row>
    <row r="359" spans="1:18">
      <c r="A359" s="102" t="s">
        <v>30</v>
      </c>
      <c r="B359" s="109"/>
      <c r="C359" s="109"/>
      <c r="D359" s="109"/>
      <c r="E359" s="110"/>
      <c r="F359" s="111"/>
      <c r="G359" s="111"/>
      <c r="H359" s="111"/>
      <c r="I359" s="104" t="s">
        <v>261</v>
      </c>
    </row>
    <row r="360" spans="1:18">
      <c r="A360" s="102" t="s">
        <v>31</v>
      </c>
      <c r="B360" s="109"/>
      <c r="C360" s="109"/>
      <c r="D360" s="109"/>
      <c r="E360" s="110"/>
      <c r="F360" s="111"/>
      <c r="G360" s="111"/>
      <c r="H360" s="111"/>
      <c r="I360" s="112" t="s">
        <v>78</v>
      </c>
    </row>
    <row r="361" spans="1:18" ht="15.75">
      <c r="A361" s="117" t="str">
        <f>I1</f>
        <v>WA500-8</v>
      </c>
      <c r="I361" s="31" t="s">
        <v>78</v>
      </c>
    </row>
    <row r="362" spans="1:18" ht="12.75" customHeight="1" thickBot="1">
      <c r="A362" s="6"/>
      <c r="B362" s="6"/>
      <c r="C362" s="6"/>
      <c r="D362" s="6"/>
      <c r="E362" s="7"/>
      <c r="F362" s="7"/>
      <c r="G362" s="7"/>
      <c r="H362" s="7"/>
      <c r="I362" s="14" t="s">
        <v>78</v>
      </c>
    </row>
    <row r="363" spans="1:18" ht="12.75" customHeight="1" thickTop="1">
      <c r="A363" s="10"/>
      <c r="B363" s="10"/>
      <c r="C363" s="10"/>
      <c r="D363" s="10"/>
      <c r="E363" s="11"/>
      <c r="F363" s="11"/>
      <c r="G363" s="11"/>
      <c r="H363" s="11"/>
      <c r="I363" s="42" t="s">
        <v>78</v>
      </c>
    </row>
    <row r="364" spans="1:18" ht="12.75" customHeight="1">
      <c r="A364" s="6" t="s">
        <v>33</v>
      </c>
      <c r="B364" s="6"/>
      <c r="C364" s="6"/>
      <c r="D364" s="7" t="s">
        <v>34</v>
      </c>
      <c r="E364" s="7" t="s">
        <v>35</v>
      </c>
      <c r="F364" s="7" t="s">
        <v>58</v>
      </c>
      <c r="G364" s="13" t="s">
        <v>36</v>
      </c>
      <c r="H364" s="7" t="s">
        <v>37</v>
      </c>
      <c r="I364" s="43" t="s">
        <v>38</v>
      </c>
    </row>
    <row r="365" spans="1:18" ht="12.75" customHeight="1">
      <c r="A365" s="44"/>
      <c r="B365" s="44"/>
      <c r="C365" s="44"/>
      <c r="D365" s="45" t="s">
        <v>40</v>
      </c>
      <c r="E365" s="45" t="s">
        <v>39</v>
      </c>
      <c r="F365" s="45" t="s">
        <v>59</v>
      </c>
      <c r="G365" s="45" t="s">
        <v>40</v>
      </c>
      <c r="H365" s="45" t="s">
        <v>41</v>
      </c>
      <c r="I365" s="46" t="s">
        <v>42</v>
      </c>
    </row>
    <row r="366" spans="1:18" s="6" customFormat="1" ht="12.75" customHeight="1">
      <c r="E366" s="7"/>
      <c r="F366" s="7"/>
      <c r="G366" s="7"/>
      <c r="H366" s="7"/>
      <c r="I366" s="14" t="s">
        <v>78</v>
      </c>
      <c r="J366" s="30"/>
      <c r="K366" s="30"/>
      <c r="R366" s="88"/>
    </row>
    <row r="367" spans="1:18" s="6" customFormat="1" ht="12.75" customHeight="1">
      <c r="A367" s="75" t="s">
        <v>188</v>
      </c>
      <c r="B367" s="75"/>
      <c r="C367" s="75"/>
      <c r="D367" s="75"/>
      <c r="E367" s="7"/>
      <c r="F367" s="7"/>
      <c r="G367" s="7"/>
      <c r="H367" s="7"/>
      <c r="I367" s="43" t="s">
        <v>78</v>
      </c>
      <c r="J367" s="30"/>
      <c r="K367" s="30"/>
      <c r="R367" s="88"/>
    </row>
    <row r="368" spans="1:18" s="6" customFormat="1" ht="12.75" customHeight="1">
      <c r="A368" s="76" t="s">
        <v>189</v>
      </c>
      <c r="B368" s="48"/>
      <c r="C368" s="48"/>
      <c r="D368" s="48"/>
      <c r="E368" s="7"/>
      <c r="F368" s="7"/>
      <c r="G368" s="7"/>
      <c r="H368" s="7"/>
      <c r="I368" s="43" t="s">
        <v>121</v>
      </c>
      <c r="J368" s="30"/>
      <c r="K368" s="30"/>
      <c r="R368" s="88"/>
    </row>
    <row r="369" spans="1:18" s="6" customFormat="1" ht="12.75" customHeight="1">
      <c r="A369" s="76" t="s">
        <v>190</v>
      </c>
      <c r="B369" s="48"/>
      <c r="C369" s="48"/>
      <c r="D369" s="48"/>
      <c r="E369" s="7"/>
      <c r="F369" s="7"/>
      <c r="G369" s="7"/>
      <c r="H369" s="7"/>
      <c r="I369" s="43" t="s">
        <v>121</v>
      </c>
      <c r="J369" s="30"/>
      <c r="K369" s="30"/>
      <c r="R369" s="88"/>
    </row>
    <row r="370" spans="1:18" s="6" customFormat="1" ht="12.75" customHeight="1">
      <c r="A370" s="77" t="s">
        <v>191</v>
      </c>
      <c r="B370" s="78"/>
      <c r="C370" s="78"/>
      <c r="D370" s="78"/>
      <c r="E370" s="7"/>
      <c r="F370" s="7"/>
      <c r="G370" s="7"/>
      <c r="H370" s="7"/>
      <c r="I370" s="43" t="s">
        <v>121</v>
      </c>
      <c r="J370" s="30"/>
      <c r="K370" s="30"/>
      <c r="R370" s="88"/>
    </row>
    <row r="371" spans="1:18">
      <c r="A371" s="48"/>
      <c r="B371" s="48"/>
      <c r="C371" s="48"/>
      <c r="D371" s="48"/>
      <c r="E371" s="6"/>
      <c r="F371" s="7"/>
      <c r="G371" s="7"/>
      <c r="H371" s="7"/>
      <c r="I371" s="37" t="s">
        <v>121</v>
      </c>
    </row>
    <row r="372" spans="1:18">
      <c r="A372" s="38" t="s">
        <v>210</v>
      </c>
      <c r="B372" s="5"/>
      <c r="C372" s="5"/>
      <c r="D372" s="5"/>
      <c r="E372" s="5"/>
      <c r="F372" s="8"/>
      <c r="G372" s="8"/>
      <c r="H372" s="8"/>
      <c r="I372" s="63" t="s">
        <v>78</v>
      </c>
    </row>
    <row r="373" spans="1:18">
      <c r="A373" s="21" t="s">
        <v>176</v>
      </c>
      <c r="B373" s="6"/>
      <c r="C373" s="6"/>
      <c r="D373" s="56" t="s">
        <v>174</v>
      </c>
      <c r="E373" s="7" t="s">
        <v>116</v>
      </c>
      <c r="F373" s="7"/>
      <c r="G373" s="8" t="s">
        <v>61</v>
      </c>
      <c r="H373" s="54" t="s">
        <v>64</v>
      </c>
      <c r="I373" s="9" t="s">
        <v>220</v>
      </c>
    </row>
    <row r="374" spans="1:18">
      <c r="A374" s="21" t="s">
        <v>242</v>
      </c>
      <c r="B374" s="6"/>
      <c r="C374" s="6"/>
      <c r="D374" s="56" t="s">
        <v>227</v>
      </c>
      <c r="E374" s="7" t="s">
        <v>117</v>
      </c>
      <c r="F374" s="7" t="s">
        <v>211</v>
      </c>
      <c r="G374" s="8" t="s">
        <v>115</v>
      </c>
      <c r="H374" s="54" t="s">
        <v>64</v>
      </c>
      <c r="I374" s="149">
        <v>5603</v>
      </c>
    </row>
    <row r="375" spans="1:18">
      <c r="A375" s="141" t="s">
        <v>275</v>
      </c>
      <c r="B375" s="6"/>
      <c r="C375" s="6"/>
      <c r="D375" s="6"/>
      <c r="E375" s="79"/>
      <c r="F375" s="8"/>
      <c r="G375" s="8"/>
      <c r="H375" s="8"/>
      <c r="I375" s="80" t="s">
        <v>78</v>
      </c>
    </row>
    <row r="377" spans="1:18">
      <c r="A377" s="58" t="s">
        <v>375</v>
      </c>
    </row>
    <row r="379" spans="1:18">
      <c r="A379" s="58" t="s">
        <v>231</v>
      </c>
      <c r="B379" s="6"/>
      <c r="C379" s="6"/>
      <c r="D379" s="6"/>
      <c r="E379" s="79"/>
      <c r="F379" s="8"/>
      <c r="G379" s="8"/>
      <c r="H379" s="8"/>
      <c r="I379" s="80"/>
    </row>
    <row r="380" spans="1:18">
      <c r="A380" s="58" t="s">
        <v>276</v>
      </c>
      <c r="B380" s="6"/>
      <c r="C380" s="6"/>
      <c r="D380" s="6"/>
      <c r="E380" s="79"/>
      <c r="F380" s="8"/>
      <c r="G380" s="8"/>
      <c r="H380" s="58"/>
      <c r="I380" s="80"/>
    </row>
    <row r="381" spans="1:18">
      <c r="A381" s="58" t="s">
        <v>229</v>
      </c>
      <c r="B381" s="6"/>
      <c r="C381" s="6"/>
      <c r="D381" s="6"/>
      <c r="E381" s="79"/>
      <c r="F381" s="8"/>
      <c r="G381" s="8"/>
      <c r="H381" s="8"/>
      <c r="I381" s="80"/>
    </row>
    <row r="382" spans="1:18">
      <c r="A382" s="6"/>
      <c r="B382" s="6"/>
      <c r="C382" s="6"/>
      <c r="D382" s="6"/>
      <c r="E382" s="79"/>
      <c r="F382" s="8"/>
      <c r="G382" s="8"/>
      <c r="H382" s="8"/>
      <c r="I382" s="80"/>
    </row>
    <row r="383" spans="1:18">
      <c r="A383" s="58" t="s">
        <v>230</v>
      </c>
      <c r="B383" s="6"/>
      <c r="C383" s="6"/>
      <c r="D383" s="6"/>
      <c r="E383" s="79"/>
      <c r="F383" s="8"/>
      <c r="G383" s="8"/>
      <c r="H383" s="8"/>
      <c r="I383" s="80"/>
    </row>
    <row r="384" spans="1:18">
      <c r="A384" s="58" t="s">
        <v>277</v>
      </c>
      <c r="B384" s="6"/>
      <c r="C384" s="6"/>
      <c r="D384" s="56"/>
      <c r="E384" s="7"/>
      <c r="F384" s="7"/>
      <c r="G384" s="8"/>
      <c r="H384" s="54"/>
      <c r="I384" s="9"/>
    </row>
    <row r="385" spans="1:18" ht="12.75" customHeight="1">
      <c r="A385" s="58" t="s">
        <v>278</v>
      </c>
      <c r="B385" s="6"/>
      <c r="C385" s="6"/>
      <c r="D385" s="6"/>
      <c r="E385" s="79"/>
      <c r="F385" s="8"/>
      <c r="G385" s="8"/>
      <c r="H385" s="8"/>
      <c r="I385" s="9"/>
    </row>
    <row r="386" spans="1:18" ht="12.75" customHeight="1">
      <c r="A386" s="58"/>
      <c r="B386" s="6"/>
      <c r="C386" s="6"/>
      <c r="D386" s="6"/>
      <c r="E386" s="79"/>
      <c r="F386" s="8"/>
      <c r="G386" s="8"/>
      <c r="H386" s="8"/>
      <c r="I386" s="9"/>
    </row>
    <row r="387" spans="1:18" ht="12.75" customHeight="1">
      <c r="A387" s="58" t="s">
        <v>232</v>
      </c>
      <c r="B387" s="58"/>
      <c r="C387" s="58"/>
      <c r="D387" s="58"/>
      <c r="E387" s="58"/>
      <c r="F387" s="8"/>
      <c r="G387" s="8"/>
      <c r="H387" s="8"/>
      <c r="I387" s="9"/>
    </row>
    <row r="388" spans="1:18" ht="12.75" customHeight="1">
      <c r="A388" s="58" t="s">
        <v>279</v>
      </c>
      <c r="B388" s="58"/>
      <c r="C388" s="58"/>
      <c r="D388" s="58"/>
      <c r="E388" s="58"/>
      <c r="F388" s="8"/>
      <c r="G388" s="8"/>
      <c r="H388" s="8"/>
      <c r="I388" s="9"/>
    </row>
    <row r="389" spans="1:18" ht="12.75" customHeight="1">
      <c r="A389" s="58"/>
      <c r="B389" s="6"/>
      <c r="C389" s="6"/>
      <c r="D389" s="6"/>
      <c r="E389" s="6"/>
      <c r="F389" s="7"/>
      <c r="G389" s="6"/>
      <c r="H389" s="8"/>
      <c r="I389" s="80"/>
    </row>
    <row r="390" spans="1:18" s="6" customFormat="1" ht="12.75" customHeight="1">
      <c r="A390" s="38" t="s">
        <v>215</v>
      </c>
      <c r="E390" s="7"/>
      <c r="F390" s="7"/>
      <c r="G390" s="7"/>
      <c r="H390" s="7"/>
      <c r="I390" s="9" t="s">
        <v>78</v>
      </c>
      <c r="J390" s="30"/>
      <c r="K390" s="30"/>
    </row>
    <row r="391" spans="1:18" s="6" customFormat="1" ht="12.75" customHeight="1">
      <c r="A391" s="21" t="s">
        <v>292</v>
      </c>
      <c r="D391" s="56" t="s">
        <v>184</v>
      </c>
      <c r="E391" s="7" t="s">
        <v>116</v>
      </c>
      <c r="F391" s="7"/>
      <c r="G391" s="8" t="s">
        <v>61</v>
      </c>
      <c r="H391" s="54" t="s">
        <v>216</v>
      </c>
      <c r="I391" s="149">
        <v>47559</v>
      </c>
      <c r="J391" s="30"/>
      <c r="K391" s="30"/>
      <c r="L391" s="7"/>
      <c r="M391" s="30"/>
      <c r="N391" s="30"/>
      <c r="O391" s="30"/>
      <c r="P391" s="30"/>
      <c r="Q391" s="30"/>
      <c r="R391" s="87"/>
    </row>
    <row r="392" spans="1:18" s="6" customFormat="1" ht="12.75" customHeight="1">
      <c r="A392" s="21" t="s">
        <v>293</v>
      </c>
      <c r="D392" s="56" t="s">
        <v>218</v>
      </c>
      <c r="E392" s="7" t="s">
        <v>117</v>
      </c>
      <c r="F392" s="7" t="s">
        <v>211</v>
      </c>
      <c r="G392" s="8" t="s">
        <v>115</v>
      </c>
      <c r="H392" s="54" t="s">
        <v>216</v>
      </c>
      <c r="I392" s="149">
        <v>65412</v>
      </c>
      <c r="J392" s="30"/>
      <c r="K392" s="30"/>
      <c r="L392" s="7"/>
      <c r="M392" s="30"/>
      <c r="N392" s="30"/>
      <c r="O392" s="30"/>
      <c r="P392" s="30"/>
      <c r="Q392" s="30"/>
      <c r="R392" s="87"/>
    </row>
    <row r="393" spans="1:18" s="6" customFormat="1" ht="12.75" customHeight="1">
      <c r="A393" s="21" t="s">
        <v>369</v>
      </c>
      <c r="D393" s="56" t="s">
        <v>428</v>
      </c>
      <c r="E393" s="7" t="s">
        <v>117</v>
      </c>
      <c r="F393" s="7" t="s">
        <v>211</v>
      </c>
      <c r="G393" s="8" t="s">
        <v>115</v>
      </c>
      <c r="H393" s="54" t="s">
        <v>216</v>
      </c>
      <c r="I393" s="149">
        <v>79946</v>
      </c>
      <c r="J393" s="30"/>
      <c r="K393" s="30"/>
      <c r="M393" s="30"/>
      <c r="N393" s="30"/>
      <c r="O393" s="30"/>
      <c r="P393" s="30"/>
      <c r="Q393" s="30"/>
      <c r="R393" s="87"/>
    </row>
    <row r="394" spans="1:18" s="6" customFormat="1" ht="12.75" customHeight="1">
      <c r="A394" s="21" t="s">
        <v>294</v>
      </c>
      <c r="D394" s="56" t="s">
        <v>228</v>
      </c>
      <c r="E394" s="7" t="s">
        <v>117</v>
      </c>
      <c r="F394" s="7" t="s">
        <v>211</v>
      </c>
      <c r="G394" s="8" t="s">
        <v>115</v>
      </c>
      <c r="H394" s="54" t="s">
        <v>216</v>
      </c>
      <c r="I394" s="149">
        <v>55095</v>
      </c>
      <c r="J394" s="30"/>
      <c r="K394" s="30"/>
      <c r="L394" s="7"/>
      <c r="M394" s="30"/>
      <c r="N394" s="30"/>
      <c r="O394" s="30"/>
      <c r="P394" s="30"/>
      <c r="Q394" s="30"/>
      <c r="R394" s="87"/>
    </row>
    <row r="395" spans="1:18" s="6" customFormat="1" ht="12.75" customHeight="1">
      <c r="I395" s="6" t="s">
        <v>121</v>
      </c>
      <c r="J395" s="30"/>
      <c r="K395" s="30"/>
      <c r="M395" s="30"/>
      <c r="N395" s="30"/>
      <c r="O395" s="30"/>
    </row>
    <row r="396" spans="1:18" s="6" customFormat="1" ht="12.75" customHeight="1">
      <c r="A396" s="71" t="s">
        <v>187</v>
      </c>
      <c r="F396" s="7"/>
      <c r="G396" s="7"/>
      <c r="H396" s="7"/>
      <c r="I396" s="37" t="s">
        <v>78</v>
      </c>
      <c r="J396" s="30"/>
      <c r="K396" s="30"/>
      <c r="M396" s="30"/>
      <c r="N396" s="30"/>
      <c r="O396" s="30"/>
    </row>
    <row r="397" spans="1:18" s="6" customFormat="1" ht="12.75" customHeight="1">
      <c r="A397" s="29" t="s">
        <v>192</v>
      </c>
      <c r="D397" s="6" t="s">
        <v>193</v>
      </c>
      <c r="E397" s="7" t="s">
        <v>116</v>
      </c>
      <c r="F397" s="7" t="s">
        <v>78</v>
      </c>
      <c r="G397" s="7" t="s">
        <v>61</v>
      </c>
      <c r="H397" s="7" t="s">
        <v>64</v>
      </c>
      <c r="I397" s="9" t="s">
        <v>220</v>
      </c>
      <c r="J397" s="30"/>
      <c r="K397" s="30"/>
      <c r="M397" s="30"/>
      <c r="N397" s="30"/>
      <c r="O397" s="30"/>
    </row>
    <row r="398" spans="1:18" s="6" customFormat="1" ht="12.75" customHeight="1">
      <c r="A398" s="29" t="s">
        <v>295</v>
      </c>
      <c r="D398" s="6" t="s">
        <v>271</v>
      </c>
      <c r="E398" s="7" t="s">
        <v>116</v>
      </c>
      <c r="G398" s="7" t="s">
        <v>61</v>
      </c>
      <c r="H398" s="7" t="s">
        <v>64</v>
      </c>
      <c r="I398" s="150">
        <v>18144</v>
      </c>
      <c r="J398" s="30"/>
      <c r="K398" s="30"/>
      <c r="M398" s="30"/>
      <c r="N398" s="30"/>
      <c r="O398" s="30"/>
    </row>
    <row r="399" spans="1:18" s="6" customFormat="1" ht="12.75" customHeight="1">
      <c r="A399" s="29" t="s">
        <v>443</v>
      </c>
      <c r="D399" s="6" t="s">
        <v>437</v>
      </c>
      <c r="E399" s="7" t="s">
        <v>211</v>
      </c>
      <c r="G399" s="7" t="s">
        <v>61</v>
      </c>
      <c r="H399" s="7" t="s">
        <v>64</v>
      </c>
      <c r="I399" s="150">
        <v>18144</v>
      </c>
      <c r="J399" s="30"/>
      <c r="K399" s="30"/>
      <c r="M399" s="30"/>
      <c r="N399" s="30"/>
      <c r="O399" s="30"/>
    </row>
    <row r="400" spans="1:18" s="6" customFormat="1" ht="12.75" customHeight="1">
      <c r="A400" s="141" t="s">
        <v>438</v>
      </c>
      <c r="I400" s="297" t="s">
        <v>121</v>
      </c>
      <c r="J400" s="30"/>
      <c r="K400" s="30"/>
      <c r="M400" s="30"/>
      <c r="N400" s="30"/>
      <c r="O400" s="30"/>
    </row>
    <row r="401" spans="1:15" s="6" customFormat="1" ht="12.75" customHeight="1">
      <c r="A401" s="141" t="s">
        <v>444</v>
      </c>
      <c r="I401" s="297" t="s">
        <v>121</v>
      </c>
      <c r="J401" s="30"/>
      <c r="K401" s="30"/>
      <c r="M401" s="30"/>
      <c r="N401" s="30"/>
      <c r="O401" s="30"/>
    </row>
    <row r="402" spans="1:15" s="6" customFormat="1" ht="12.75" customHeight="1">
      <c r="A402" s="73" t="s">
        <v>221</v>
      </c>
      <c r="D402" s="62"/>
      <c r="E402" s="54"/>
      <c r="F402" s="7"/>
      <c r="G402" s="7"/>
      <c r="H402" s="7"/>
      <c r="I402" s="150" t="s">
        <v>121</v>
      </c>
      <c r="J402" s="30"/>
      <c r="K402" s="30"/>
      <c r="L402" s="7"/>
    </row>
    <row r="403" spans="1:15" s="6" customFormat="1" ht="12.75" customHeight="1">
      <c r="A403" s="21" t="s">
        <v>222</v>
      </c>
      <c r="B403" s="5"/>
      <c r="C403" s="74"/>
      <c r="D403" s="6" t="s">
        <v>224</v>
      </c>
      <c r="E403" s="68" t="s">
        <v>117</v>
      </c>
      <c r="F403" s="98" t="s">
        <v>211</v>
      </c>
      <c r="G403" s="68" t="s">
        <v>61</v>
      </c>
      <c r="H403" s="7" t="s">
        <v>64</v>
      </c>
      <c r="I403" s="150">
        <v>2743</v>
      </c>
      <c r="J403" s="30"/>
      <c r="K403" s="30"/>
      <c r="M403" s="30"/>
      <c r="N403" s="30"/>
      <c r="O403" s="30"/>
    </row>
    <row r="404" spans="1:15" s="6" customFormat="1" ht="12.75" customHeight="1">
      <c r="A404" s="136" t="s">
        <v>274</v>
      </c>
      <c r="F404" s="7"/>
      <c r="I404" s="150" t="s">
        <v>121</v>
      </c>
      <c r="J404" s="30"/>
      <c r="K404" s="30"/>
      <c r="M404" s="30"/>
      <c r="N404" s="30"/>
      <c r="O404" s="30"/>
    </row>
    <row r="405" spans="1:15" s="6" customFormat="1" ht="12.75" customHeight="1">
      <c r="A405" s="28" t="s">
        <v>223</v>
      </c>
      <c r="B405" s="5"/>
      <c r="D405" s="6" t="s">
        <v>225</v>
      </c>
      <c r="E405" s="7" t="s">
        <v>117</v>
      </c>
      <c r="F405" s="98" t="s">
        <v>211</v>
      </c>
      <c r="G405" s="8" t="s">
        <v>115</v>
      </c>
      <c r="H405" s="7" t="s">
        <v>64</v>
      </c>
      <c r="I405" s="150">
        <v>2768</v>
      </c>
      <c r="J405" s="30"/>
      <c r="K405" s="30"/>
      <c r="M405" s="30"/>
      <c r="N405" s="30"/>
      <c r="O405" s="30"/>
    </row>
    <row r="406" spans="1:15" s="6" customFormat="1" ht="12.75" customHeight="1">
      <c r="A406" s="136" t="s">
        <v>280</v>
      </c>
      <c r="B406" s="5"/>
      <c r="E406" s="7"/>
      <c r="F406" s="7"/>
      <c r="G406" s="7"/>
      <c r="H406" s="7"/>
      <c r="I406" s="150" t="s">
        <v>78</v>
      </c>
      <c r="J406" s="30"/>
      <c r="K406" s="30"/>
      <c r="M406" s="30"/>
      <c r="N406" s="30"/>
      <c r="O406" s="30"/>
    </row>
    <row r="407" spans="1:15" s="6" customFormat="1" ht="12.75" customHeight="1">
      <c r="A407" s="58" t="s">
        <v>289</v>
      </c>
      <c r="F407" s="7"/>
      <c r="I407" s="297" t="s">
        <v>121</v>
      </c>
      <c r="K407" s="30"/>
      <c r="M407" s="30"/>
      <c r="N407" s="30"/>
      <c r="O407" s="30"/>
    </row>
    <row r="408" spans="1:15" s="6" customFormat="1" ht="12.75" customHeight="1">
      <c r="A408" s="58" t="s">
        <v>288</v>
      </c>
      <c r="B408" s="70"/>
      <c r="F408" s="7"/>
      <c r="I408" s="297" t="s">
        <v>121</v>
      </c>
      <c r="J408" s="30"/>
      <c r="K408" s="30"/>
      <c r="M408" s="30"/>
      <c r="N408" s="30"/>
      <c r="O408" s="30"/>
    </row>
    <row r="409" spans="1:15" s="6" customFormat="1" ht="12.75" customHeight="1">
      <c r="A409" s="58" t="s">
        <v>445</v>
      </c>
      <c r="I409" s="297" t="s">
        <v>121</v>
      </c>
      <c r="K409" s="30"/>
      <c r="M409" s="30"/>
      <c r="N409" s="30"/>
      <c r="O409" s="30"/>
    </row>
    <row r="410" spans="1:15" s="6" customFormat="1" ht="12.75" customHeight="1">
      <c r="I410" s="297" t="s">
        <v>121</v>
      </c>
      <c r="J410" s="30"/>
      <c r="K410" s="30"/>
      <c r="M410" s="30"/>
      <c r="N410" s="30"/>
      <c r="O410" s="30"/>
    </row>
    <row r="411" spans="1:15" s="6" customFormat="1" ht="12.75" customHeight="1">
      <c r="A411" s="71" t="s">
        <v>82</v>
      </c>
      <c r="B411" s="5"/>
      <c r="C411" s="5"/>
      <c r="D411" s="5"/>
      <c r="E411" s="5"/>
      <c r="F411" s="8"/>
      <c r="G411" s="8"/>
      <c r="H411" s="8"/>
      <c r="I411" s="297" t="s">
        <v>78</v>
      </c>
      <c r="J411" s="30"/>
      <c r="K411" s="30"/>
      <c r="M411" s="30"/>
      <c r="N411" s="30"/>
      <c r="O411" s="30"/>
    </row>
    <row r="412" spans="1:15" s="6" customFormat="1" ht="12.75" customHeight="1">
      <c r="A412" s="21" t="s">
        <v>296</v>
      </c>
      <c r="B412" s="5"/>
      <c r="C412" s="5"/>
      <c r="D412" s="5" t="s">
        <v>172</v>
      </c>
      <c r="E412" s="7" t="s">
        <v>116</v>
      </c>
      <c r="F412" s="7" t="s">
        <v>78</v>
      </c>
      <c r="G412" s="7" t="s">
        <v>61</v>
      </c>
      <c r="H412" s="8" t="s">
        <v>64</v>
      </c>
      <c r="I412" s="175" t="s">
        <v>220</v>
      </c>
      <c r="J412" s="30"/>
      <c r="K412" s="30"/>
      <c r="M412" s="30"/>
      <c r="N412" s="30"/>
      <c r="O412" s="30"/>
    </row>
    <row r="413" spans="1:15" s="6" customFormat="1" ht="12.75" customHeight="1">
      <c r="A413" s="21" t="s">
        <v>24</v>
      </c>
      <c r="B413" s="36"/>
      <c r="C413" s="5"/>
      <c r="D413" s="5" t="s">
        <v>226</v>
      </c>
      <c r="E413" s="7" t="s">
        <v>117</v>
      </c>
      <c r="F413" s="8" t="s">
        <v>211</v>
      </c>
      <c r="G413" s="8" t="s">
        <v>115</v>
      </c>
      <c r="H413" s="8" t="s">
        <v>64</v>
      </c>
      <c r="I413" s="152">
        <v>10632</v>
      </c>
      <c r="J413" s="30"/>
      <c r="K413" s="30"/>
      <c r="M413" s="30"/>
      <c r="N413" s="30"/>
      <c r="O413" s="30"/>
    </row>
    <row r="414" spans="1:15" s="6" customFormat="1" ht="12.75" customHeight="1">
      <c r="A414" s="136" t="s">
        <v>25</v>
      </c>
      <c r="B414" s="5"/>
      <c r="C414" s="5"/>
      <c r="D414" s="5"/>
      <c r="E414" s="5"/>
      <c r="F414" s="8"/>
      <c r="G414" s="8"/>
      <c r="H414" s="8"/>
      <c r="I414" s="150" t="s">
        <v>78</v>
      </c>
      <c r="J414" s="30"/>
      <c r="K414" s="30"/>
      <c r="M414" s="30"/>
      <c r="N414" s="30"/>
      <c r="O414" s="30"/>
    </row>
    <row r="415" spans="1:15" s="6" customFormat="1" ht="12.75" customHeight="1">
      <c r="A415" s="136" t="s">
        <v>86</v>
      </c>
      <c r="B415" s="36"/>
      <c r="C415" s="36"/>
      <c r="D415" s="5"/>
      <c r="E415" s="5"/>
      <c r="F415" s="8"/>
      <c r="G415" s="8"/>
      <c r="H415" s="8"/>
      <c r="I415" s="150" t="s">
        <v>78</v>
      </c>
      <c r="J415" s="30"/>
      <c r="K415" s="30"/>
      <c r="M415" s="30"/>
      <c r="N415" s="30"/>
      <c r="O415" s="30"/>
    </row>
    <row r="416" spans="1:15">
      <c r="A416" s="136" t="s">
        <v>87</v>
      </c>
      <c r="B416" s="36"/>
      <c r="C416" s="36"/>
      <c r="D416" s="5"/>
      <c r="E416" s="5"/>
      <c r="F416" s="8"/>
      <c r="G416" s="8"/>
      <c r="H416" s="8"/>
      <c r="I416" s="150" t="s">
        <v>78</v>
      </c>
    </row>
    <row r="417" spans="1:22" ht="12.75" customHeight="1">
      <c r="A417" s="58" t="s">
        <v>371</v>
      </c>
      <c r="E417" s="30"/>
      <c r="F417" s="30"/>
      <c r="G417" s="30"/>
      <c r="H417" s="30"/>
      <c r="I417" s="298" t="s">
        <v>121</v>
      </c>
    </row>
    <row r="418" spans="1:22" ht="12.75" customHeight="1">
      <c r="A418" s="6"/>
      <c r="B418" s="6"/>
      <c r="C418" s="6"/>
      <c r="D418" s="6"/>
      <c r="E418" s="6"/>
      <c r="F418" s="6"/>
      <c r="G418" s="6"/>
      <c r="H418" s="6"/>
      <c r="I418" s="297" t="s">
        <v>121</v>
      </c>
    </row>
    <row r="419" spans="1:22" ht="12.75" customHeight="1">
      <c r="A419" s="71" t="s">
        <v>169</v>
      </c>
      <c r="B419" s="6"/>
      <c r="C419" s="6"/>
      <c r="D419" s="6"/>
      <c r="E419" s="6"/>
      <c r="F419" s="7"/>
      <c r="G419" s="7"/>
      <c r="H419" s="7"/>
      <c r="I419" s="297" t="s">
        <v>78</v>
      </c>
      <c r="N419" s="6"/>
      <c r="O419" s="6"/>
    </row>
    <row r="420" spans="1:22">
      <c r="A420" s="29" t="s">
        <v>26</v>
      </c>
      <c r="B420" s="6"/>
      <c r="C420" s="6"/>
      <c r="D420" s="6" t="s">
        <v>173</v>
      </c>
      <c r="E420" s="7" t="s">
        <v>116</v>
      </c>
      <c r="F420" s="7" t="s">
        <v>78</v>
      </c>
      <c r="G420" s="7" t="s">
        <v>61</v>
      </c>
      <c r="H420" s="7" t="s">
        <v>64</v>
      </c>
      <c r="I420" s="175" t="s">
        <v>220</v>
      </c>
    </row>
    <row r="421" spans="1:22">
      <c r="A421" s="61" t="s">
        <v>352</v>
      </c>
      <c r="B421" s="6"/>
      <c r="C421" s="6"/>
      <c r="D421" s="6" t="s">
        <v>370</v>
      </c>
      <c r="E421" s="7" t="s">
        <v>217</v>
      </c>
      <c r="F421" s="6" t="s">
        <v>211</v>
      </c>
      <c r="G421" s="8" t="s">
        <v>115</v>
      </c>
      <c r="H421" s="54" t="s">
        <v>216</v>
      </c>
      <c r="I421" s="176">
        <v>12522</v>
      </c>
    </row>
    <row r="422" spans="1:22">
      <c r="I422" s="299" t="s">
        <v>121</v>
      </c>
    </row>
    <row r="423" spans="1:22">
      <c r="A423" s="71" t="s">
        <v>260</v>
      </c>
      <c r="B423" s="6"/>
      <c r="C423" s="6"/>
      <c r="D423" s="81"/>
      <c r="E423" s="82"/>
      <c r="F423" s="82"/>
      <c r="G423" s="83"/>
      <c r="H423" s="83"/>
      <c r="I423" s="297" t="s">
        <v>121</v>
      </c>
    </row>
    <row r="424" spans="1:22">
      <c r="A424" s="61" t="s">
        <v>354</v>
      </c>
      <c r="B424" s="6"/>
      <c r="C424" s="6"/>
      <c r="D424" s="6" t="s">
        <v>239</v>
      </c>
      <c r="E424" s="7" t="s">
        <v>116</v>
      </c>
      <c r="F424" s="7"/>
      <c r="G424" s="7" t="s">
        <v>61</v>
      </c>
      <c r="H424" s="54" t="s">
        <v>64</v>
      </c>
      <c r="I424" s="175" t="s">
        <v>220</v>
      </c>
    </row>
    <row r="425" spans="1:22">
      <c r="A425" s="61" t="s">
        <v>273</v>
      </c>
      <c r="D425" s="6" t="s">
        <v>252</v>
      </c>
      <c r="E425" s="7" t="s">
        <v>117</v>
      </c>
      <c r="F425" s="7" t="s">
        <v>211</v>
      </c>
      <c r="G425" s="8" t="s">
        <v>115</v>
      </c>
      <c r="H425" s="54" t="s">
        <v>64</v>
      </c>
      <c r="I425" s="150">
        <v>10813</v>
      </c>
    </row>
    <row r="426" spans="1:22">
      <c r="A426" s="61" t="s">
        <v>367</v>
      </c>
      <c r="D426" s="6" t="s">
        <v>355</v>
      </c>
      <c r="E426" s="7" t="s">
        <v>217</v>
      </c>
      <c r="F426" s="7" t="s">
        <v>211</v>
      </c>
      <c r="G426" s="8" t="s">
        <v>115</v>
      </c>
      <c r="H426" s="54" t="s">
        <v>64</v>
      </c>
      <c r="I426" s="150">
        <v>7757</v>
      </c>
    </row>
    <row r="427" spans="1:22">
      <c r="A427" s="64" t="s">
        <v>356</v>
      </c>
      <c r="I427" s="299" t="s">
        <v>121</v>
      </c>
    </row>
    <row r="428" spans="1:22">
      <c r="A428" s="64" t="s">
        <v>376</v>
      </c>
      <c r="I428" s="299" t="s">
        <v>121</v>
      </c>
    </row>
    <row r="429" spans="1:22">
      <c r="A429" s="64" t="s">
        <v>368</v>
      </c>
      <c r="I429" s="299" t="s">
        <v>121</v>
      </c>
    </row>
    <row r="430" spans="1:22" ht="12.75" customHeight="1">
      <c r="A430" s="105" t="str">
        <f>I214</f>
        <v>WA500-8</v>
      </c>
      <c r="B430" s="106"/>
      <c r="C430" s="106"/>
      <c r="D430" s="106"/>
      <c r="E430" s="107"/>
      <c r="F430" s="107"/>
      <c r="G430" s="113"/>
      <c r="H430" s="113"/>
      <c r="I430" s="300" t="str">
        <f>A358</f>
        <v>EFFECTIVE NOVEMBER 15, 2018, REVISED JANUARY 2, 2019</v>
      </c>
      <c r="J430" s="6"/>
      <c r="Q430" s="23"/>
      <c r="R430" s="23"/>
      <c r="S430" s="23"/>
      <c r="T430" s="23"/>
      <c r="U430" s="31"/>
      <c r="V430" s="37"/>
    </row>
    <row r="431" spans="1:22">
      <c r="A431" s="102" t="s">
        <v>267</v>
      </c>
      <c r="B431" s="109"/>
      <c r="C431" s="109"/>
      <c r="D431" s="109"/>
      <c r="E431" s="111"/>
      <c r="F431" s="111"/>
      <c r="G431" s="114"/>
      <c r="H431" s="114"/>
      <c r="I431" s="175" t="s">
        <v>30</v>
      </c>
    </row>
    <row r="432" spans="1:22">
      <c r="A432" s="109"/>
      <c r="B432" s="109"/>
      <c r="C432" s="109"/>
      <c r="D432" s="109"/>
      <c r="E432" s="111"/>
      <c r="F432" s="111"/>
      <c r="G432" s="114"/>
      <c r="H432" s="114"/>
      <c r="I432" s="175" t="s">
        <v>31</v>
      </c>
    </row>
    <row r="433" spans="1:9" ht="15.75" customHeight="1">
      <c r="A433" s="117" t="str">
        <f>I1</f>
        <v>WA500-8</v>
      </c>
      <c r="I433" s="299" t="s">
        <v>78</v>
      </c>
    </row>
    <row r="434" spans="1:9" ht="13.5" thickBot="1">
      <c r="A434" s="6"/>
      <c r="B434" s="6"/>
      <c r="C434" s="6"/>
      <c r="D434" s="6"/>
      <c r="E434" s="7"/>
      <c r="F434" s="7"/>
      <c r="G434" s="7"/>
      <c r="H434" s="7"/>
      <c r="I434" s="175" t="s">
        <v>78</v>
      </c>
    </row>
    <row r="435" spans="1:9" ht="13.5" thickTop="1">
      <c r="A435" s="10"/>
      <c r="B435" s="10"/>
      <c r="C435" s="10"/>
      <c r="D435" s="10"/>
      <c r="E435" s="11"/>
      <c r="F435" s="11"/>
      <c r="G435" s="11"/>
      <c r="H435" s="11"/>
      <c r="I435" s="301" t="s">
        <v>78</v>
      </c>
    </row>
    <row r="436" spans="1:9">
      <c r="A436" s="6" t="s">
        <v>33</v>
      </c>
      <c r="B436" s="6"/>
      <c r="C436" s="6"/>
      <c r="D436" s="7" t="s">
        <v>34</v>
      </c>
      <c r="E436" s="7" t="s">
        <v>35</v>
      </c>
      <c r="F436" s="7" t="s">
        <v>58</v>
      </c>
      <c r="G436" s="13" t="s">
        <v>36</v>
      </c>
      <c r="H436" s="7" t="s">
        <v>37</v>
      </c>
      <c r="I436" s="302" t="s">
        <v>38</v>
      </c>
    </row>
    <row r="437" spans="1:9">
      <c r="A437" s="44"/>
      <c r="B437" s="44"/>
      <c r="C437" s="44"/>
      <c r="D437" s="45" t="s">
        <v>40</v>
      </c>
      <c r="E437" s="45" t="s">
        <v>39</v>
      </c>
      <c r="F437" s="45" t="s">
        <v>59</v>
      </c>
      <c r="G437" s="45" t="s">
        <v>40</v>
      </c>
      <c r="H437" s="45" t="s">
        <v>41</v>
      </c>
      <c r="I437" s="303" t="s">
        <v>42</v>
      </c>
    </row>
    <row r="438" spans="1:9">
      <c r="A438" s="6"/>
      <c r="B438" s="6"/>
      <c r="C438" s="6"/>
      <c r="D438" s="6"/>
      <c r="E438" s="7"/>
      <c r="F438" s="7"/>
      <c r="G438" s="7"/>
      <c r="H438" s="7"/>
      <c r="I438" s="175" t="s">
        <v>78</v>
      </c>
    </row>
    <row r="439" spans="1:9">
      <c r="A439" s="75" t="s">
        <v>188</v>
      </c>
      <c r="B439" s="75"/>
      <c r="C439" s="75"/>
      <c r="D439" s="75"/>
      <c r="E439" s="7"/>
      <c r="F439" s="7"/>
      <c r="G439" s="7"/>
      <c r="H439" s="7"/>
      <c r="I439" s="302" t="s">
        <v>78</v>
      </c>
    </row>
    <row r="440" spans="1:9">
      <c r="A440" s="76" t="s">
        <v>189</v>
      </c>
      <c r="B440" s="48"/>
      <c r="C440" s="48"/>
      <c r="D440" s="48"/>
      <c r="E440" s="7"/>
      <c r="F440" s="7"/>
      <c r="G440" s="7"/>
      <c r="H440" s="7"/>
      <c r="I440" s="302" t="s">
        <v>121</v>
      </c>
    </row>
    <row r="441" spans="1:9">
      <c r="A441" s="76" t="s">
        <v>190</v>
      </c>
      <c r="B441" s="48"/>
      <c r="C441" s="48"/>
      <c r="D441" s="48"/>
      <c r="E441" s="7"/>
      <c r="F441" s="7"/>
      <c r="G441" s="7"/>
      <c r="H441" s="7"/>
      <c r="I441" s="302" t="s">
        <v>121</v>
      </c>
    </row>
    <row r="442" spans="1:9">
      <c r="A442" s="77" t="s">
        <v>191</v>
      </c>
      <c r="B442" s="78"/>
      <c r="C442" s="78"/>
      <c r="D442" s="78"/>
      <c r="E442" s="7"/>
      <c r="F442" s="7"/>
      <c r="G442" s="7"/>
      <c r="H442" s="7"/>
      <c r="I442" s="302" t="s">
        <v>121</v>
      </c>
    </row>
    <row r="443" spans="1:9">
      <c r="A443" s="48"/>
      <c r="B443" s="48"/>
      <c r="C443" s="48"/>
      <c r="D443" s="48"/>
      <c r="E443" s="6"/>
      <c r="F443" s="7"/>
      <c r="G443" s="7"/>
      <c r="H443" s="7"/>
      <c r="I443" s="297" t="s">
        <v>121</v>
      </c>
    </row>
    <row r="444" spans="1:9">
      <c r="A444" s="71" t="s">
        <v>203</v>
      </c>
      <c r="B444" s="6"/>
      <c r="C444" s="6"/>
      <c r="D444" s="6"/>
      <c r="E444" s="6"/>
      <c r="F444" s="7"/>
      <c r="G444" s="7"/>
      <c r="H444" s="7"/>
      <c r="I444" s="302" t="s">
        <v>121</v>
      </c>
    </row>
    <row r="445" spans="1:9">
      <c r="A445" s="28" t="s">
        <v>204</v>
      </c>
      <c r="B445" s="6"/>
      <c r="C445" s="6"/>
      <c r="D445" s="6" t="s">
        <v>237</v>
      </c>
      <c r="E445" s="7" t="s">
        <v>116</v>
      </c>
      <c r="F445" s="7"/>
      <c r="G445" s="7" t="s">
        <v>61</v>
      </c>
      <c r="H445" s="7" t="s">
        <v>64</v>
      </c>
      <c r="I445" s="175" t="s">
        <v>220</v>
      </c>
    </row>
    <row r="446" spans="1:9">
      <c r="A446" s="137" t="s">
        <v>297</v>
      </c>
      <c r="B446" s="6"/>
      <c r="C446" s="6"/>
      <c r="D446" s="62"/>
      <c r="E446" s="6"/>
      <c r="F446" s="7"/>
      <c r="G446" s="7"/>
      <c r="H446" s="7"/>
      <c r="I446" s="297" t="s">
        <v>121</v>
      </c>
    </row>
    <row r="447" spans="1:9">
      <c r="A447" s="137" t="s">
        <v>298</v>
      </c>
      <c r="I447" s="299" t="s">
        <v>121</v>
      </c>
    </row>
    <row r="448" spans="1:9">
      <c r="A448" s="29" t="s">
        <v>253</v>
      </c>
      <c r="B448" s="5"/>
      <c r="C448" s="6"/>
      <c r="D448" s="6" t="s">
        <v>254</v>
      </c>
      <c r="E448" s="7" t="s">
        <v>117</v>
      </c>
      <c r="F448" s="7" t="s">
        <v>211</v>
      </c>
      <c r="G448" s="8" t="s">
        <v>115</v>
      </c>
      <c r="H448" s="54" t="s">
        <v>64</v>
      </c>
      <c r="I448" s="150">
        <v>14867</v>
      </c>
    </row>
    <row r="449" spans="1:10">
      <c r="A449" s="137" t="s">
        <v>297</v>
      </c>
      <c r="B449" s="6"/>
      <c r="C449" s="6"/>
      <c r="D449" s="62"/>
      <c r="E449" s="6"/>
      <c r="F449" s="7"/>
      <c r="G449" s="7"/>
      <c r="H449" s="7"/>
      <c r="I449" s="297" t="s">
        <v>121</v>
      </c>
      <c r="J449" s="6"/>
    </row>
    <row r="450" spans="1:10">
      <c r="A450" s="137" t="s">
        <v>374</v>
      </c>
      <c r="D450" s="62"/>
      <c r="E450" s="6"/>
      <c r="F450" s="7"/>
      <c r="G450" s="6"/>
      <c r="H450" s="6"/>
      <c r="I450" s="150" t="s">
        <v>121</v>
      </c>
    </row>
    <row r="451" spans="1:10">
      <c r="I451" s="299" t="s">
        <v>121</v>
      </c>
    </row>
    <row r="452" spans="1:10">
      <c r="A452" s="284" t="s">
        <v>377</v>
      </c>
      <c r="I452" s="299" t="s">
        <v>121</v>
      </c>
    </row>
    <row r="453" spans="1:10">
      <c r="A453" s="284" t="s">
        <v>351</v>
      </c>
      <c r="B453" s="6"/>
      <c r="C453" s="6"/>
      <c r="D453" s="6"/>
      <c r="E453" s="6"/>
      <c r="F453" s="7"/>
      <c r="G453" s="7"/>
      <c r="H453" s="7"/>
      <c r="I453" s="297" t="s">
        <v>121</v>
      </c>
    </row>
    <row r="454" spans="1:10">
      <c r="I454" s="299" t="s">
        <v>121</v>
      </c>
    </row>
    <row r="455" spans="1:10">
      <c r="A455" s="72" t="s">
        <v>205</v>
      </c>
      <c r="B455" s="5"/>
      <c r="C455" s="6"/>
      <c r="D455" s="62"/>
      <c r="E455" s="6"/>
      <c r="F455" s="7"/>
      <c r="G455" s="6"/>
      <c r="H455" s="6"/>
      <c r="I455" s="297" t="s">
        <v>121</v>
      </c>
    </row>
    <row r="456" spans="1:10">
      <c r="A456" s="29" t="s">
        <v>199</v>
      </c>
      <c r="B456" s="6"/>
      <c r="C456" s="6"/>
      <c r="D456" s="6" t="s">
        <v>201</v>
      </c>
      <c r="E456" s="7" t="s">
        <v>116</v>
      </c>
      <c r="F456" s="7"/>
      <c r="G456" s="7" t="s">
        <v>200</v>
      </c>
      <c r="H456" s="54" t="s">
        <v>64</v>
      </c>
      <c r="I456" s="175" t="s">
        <v>220</v>
      </c>
    </row>
    <row r="457" spans="1:10">
      <c r="A457" s="28" t="s">
        <v>202</v>
      </c>
      <c r="B457" s="5"/>
      <c r="C457" s="6"/>
      <c r="D457" s="6" t="s">
        <v>250</v>
      </c>
      <c r="E457" s="7" t="s">
        <v>117</v>
      </c>
      <c r="F457" s="7"/>
      <c r="G457" s="8" t="s">
        <v>206</v>
      </c>
      <c r="H457" s="8" t="s">
        <v>61</v>
      </c>
      <c r="I457" s="150">
        <v>1194</v>
      </c>
    </row>
    <row r="458" spans="1:10">
      <c r="I458" s="299" t="s">
        <v>121</v>
      </c>
    </row>
    <row r="459" spans="1:10">
      <c r="A459" s="38" t="s">
        <v>136</v>
      </c>
      <c r="B459" s="6"/>
      <c r="C459" s="6"/>
      <c r="D459" s="6"/>
      <c r="E459" s="7"/>
      <c r="F459" s="7"/>
      <c r="G459" s="7"/>
      <c r="H459" s="7"/>
      <c r="I459" s="150" t="s">
        <v>78</v>
      </c>
    </row>
    <row r="460" spans="1:10" ht="13.5">
      <c r="A460" s="21" t="s">
        <v>301</v>
      </c>
      <c r="B460" s="6"/>
      <c r="C460" s="6"/>
      <c r="D460" s="81" t="s">
        <v>177</v>
      </c>
      <c r="E460" s="82" t="s">
        <v>118</v>
      </c>
      <c r="F460" s="82" t="s">
        <v>119</v>
      </c>
      <c r="G460" s="83" t="s">
        <v>115</v>
      </c>
      <c r="H460" s="83" t="s">
        <v>61</v>
      </c>
      <c r="I460" s="147">
        <v>32817</v>
      </c>
    </row>
    <row r="461" spans="1:10" ht="13.5">
      <c r="A461" s="21" t="s">
        <v>302</v>
      </c>
      <c r="B461" s="6"/>
      <c r="C461" s="6"/>
      <c r="D461" s="84" t="s">
        <v>249</v>
      </c>
      <c r="E461" s="82" t="s">
        <v>117</v>
      </c>
      <c r="F461" s="82"/>
      <c r="G461" s="83" t="s">
        <v>206</v>
      </c>
      <c r="H461" s="83" t="s">
        <v>61</v>
      </c>
      <c r="I461" s="147">
        <v>31008</v>
      </c>
    </row>
    <row r="462" spans="1:10" ht="13.5">
      <c r="A462" s="21" t="s">
        <v>303</v>
      </c>
      <c r="B462" s="6"/>
      <c r="C462" s="6"/>
      <c r="D462" s="84" t="s">
        <v>178</v>
      </c>
      <c r="E462" s="82" t="s">
        <v>118</v>
      </c>
      <c r="F462" s="82" t="s">
        <v>119</v>
      </c>
      <c r="G462" s="83" t="s">
        <v>115</v>
      </c>
      <c r="H462" s="83" t="s">
        <v>61</v>
      </c>
      <c r="I462" s="147">
        <v>38380</v>
      </c>
    </row>
    <row r="463" spans="1:10" ht="13.5">
      <c r="A463" s="21" t="s">
        <v>359</v>
      </c>
      <c r="B463" s="6"/>
      <c r="C463" s="6"/>
      <c r="D463" s="84" t="s">
        <v>358</v>
      </c>
      <c r="E463" s="82" t="s">
        <v>217</v>
      </c>
      <c r="F463" s="82" t="s">
        <v>211</v>
      </c>
      <c r="G463" s="83" t="s">
        <v>115</v>
      </c>
      <c r="H463" s="83" t="s">
        <v>61</v>
      </c>
      <c r="I463" s="147">
        <v>32838</v>
      </c>
    </row>
    <row r="465" spans="1:9">
      <c r="A465" s="64" t="s">
        <v>300</v>
      </c>
      <c r="B465" s="6"/>
      <c r="C465" s="6"/>
      <c r="D465" s="6"/>
      <c r="E465" s="6"/>
      <c r="F465" s="7"/>
      <c r="G465" s="7"/>
      <c r="H465" s="7"/>
      <c r="I465" s="37" t="s">
        <v>78</v>
      </c>
    </row>
    <row r="467" spans="1:9">
      <c r="A467" s="71" t="s">
        <v>83</v>
      </c>
      <c r="B467" s="5"/>
      <c r="C467" s="6"/>
      <c r="D467" s="6"/>
      <c r="E467" s="6"/>
      <c r="F467" s="7"/>
      <c r="G467" s="7"/>
      <c r="H467" s="7"/>
      <c r="I467" s="147" t="s">
        <v>78</v>
      </c>
    </row>
    <row r="468" spans="1:9">
      <c r="A468" s="142" t="s">
        <v>179</v>
      </c>
      <c r="B468" s="5"/>
      <c r="C468" s="85"/>
      <c r="D468" s="36" t="s">
        <v>180</v>
      </c>
      <c r="E468" s="59" t="s">
        <v>118</v>
      </c>
      <c r="F468" s="59" t="s">
        <v>120</v>
      </c>
      <c r="G468" s="83" t="s">
        <v>115</v>
      </c>
      <c r="H468" s="59" t="s">
        <v>61</v>
      </c>
      <c r="I468" s="147">
        <v>5908</v>
      </c>
    </row>
    <row r="469" spans="1:9">
      <c r="A469" s="142" t="s">
        <v>265</v>
      </c>
      <c r="B469" s="36"/>
      <c r="C469" s="85"/>
      <c r="D469" s="5" t="s">
        <v>181</v>
      </c>
      <c r="E469" s="59" t="s">
        <v>117</v>
      </c>
      <c r="F469" s="59"/>
      <c r="G469" s="83" t="s">
        <v>61</v>
      </c>
      <c r="H469" s="59" t="s">
        <v>61</v>
      </c>
      <c r="I469" s="147">
        <v>4081</v>
      </c>
    </row>
    <row r="470" spans="1:9">
      <c r="A470" s="143" t="s">
        <v>281</v>
      </c>
      <c r="B470" s="6"/>
      <c r="C470" s="6"/>
      <c r="D470" s="6"/>
      <c r="E470" s="6"/>
      <c r="F470" s="7"/>
      <c r="G470" s="6"/>
      <c r="H470" s="6"/>
      <c r="I470" s="41"/>
    </row>
    <row r="471" spans="1:9">
      <c r="A471" s="142" t="s">
        <v>256</v>
      </c>
      <c r="B471" s="36"/>
      <c r="C471" s="85"/>
      <c r="D471" s="5" t="s">
        <v>257</v>
      </c>
      <c r="E471" s="59" t="s">
        <v>117</v>
      </c>
      <c r="F471" s="59"/>
      <c r="G471" s="83" t="s">
        <v>115</v>
      </c>
      <c r="H471" s="59" t="s">
        <v>61</v>
      </c>
      <c r="I471" s="150">
        <v>3899</v>
      </c>
    </row>
    <row r="472" spans="1:9">
      <c r="A472" s="143" t="s">
        <v>282</v>
      </c>
      <c r="B472" s="6"/>
      <c r="C472" s="6"/>
      <c r="D472" s="6"/>
      <c r="E472" s="6"/>
      <c r="F472" s="7"/>
      <c r="G472" s="6"/>
      <c r="H472" s="6"/>
      <c r="I472" s="150" t="s">
        <v>121</v>
      </c>
    </row>
    <row r="473" spans="1:9">
      <c r="A473" s="58" t="s">
        <v>262</v>
      </c>
      <c r="B473" s="6"/>
      <c r="C473" s="6"/>
      <c r="D473" s="6"/>
      <c r="E473" s="59"/>
      <c r="F473" s="59"/>
      <c r="G473" s="83"/>
      <c r="H473" s="59"/>
      <c r="I473" s="304" t="s">
        <v>121</v>
      </c>
    </row>
    <row r="474" spans="1:9">
      <c r="A474" s="58" t="s">
        <v>263</v>
      </c>
      <c r="B474" s="5"/>
      <c r="C474" s="6"/>
      <c r="D474" s="6"/>
      <c r="E474" s="6"/>
      <c r="F474" s="7"/>
      <c r="G474" s="7"/>
      <c r="H474" s="7"/>
      <c r="I474" s="150" t="s">
        <v>78</v>
      </c>
    </row>
    <row r="475" spans="1:9">
      <c r="A475" s="58" t="s">
        <v>266</v>
      </c>
      <c r="B475" s="6"/>
      <c r="C475" s="6"/>
      <c r="D475" s="6"/>
      <c r="E475" s="7"/>
      <c r="F475" s="7"/>
      <c r="G475" s="7"/>
      <c r="H475" s="7"/>
      <c r="I475" s="150" t="s">
        <v>121</v>
      </c>
    </row>
    <row r="476" spans="1:9">
      <c r="A476" s="58" t="s">
        <v>264</v>
      </c>
      <c r="B476" s="58"/>
      <c r="C476" s="58"/>
      <c r="D476" s="58"/>
      <c r="E476" s="58"/>
      <c r="F476" s="99"/>
      <c r="G476" s="58"/>
      <c r="H476" s="58"/>
      <c r="I476" s="305" t="s">
        <v>121</v>
      </c>
    </row>
    <row r="477" spans="1:9">
      <c r="B477" s="6"/>
      <c r="C477" s="6"/>
      <c r="D477" s="6"/>
      <c r="E477" s="6"/>
      <c r="F477" s="7"/>
      <c r="G477" s="6"/>
      <c r="H477" s="6"/>
      <c r="I477" s="150" t="s">
        <v>121</v>
      </c>
    </row>
    <row r="478" spans="1:9">
      <c r="A478" s="71" t="s">
        <v>84</v>
      </c>
      <c r="B478" s="6"/>
      <c r="C478" s="6"/>
      <c r="D478" s="62"/>
      <c r="E478" s="7"/>
      <c r="F478" s="7"/>
      <c r="G478" s="7"/>
      <c r="H478" s="86"/>
      <c r="I478" s="150" t="s">
        <v>78</v>
      </c>
    </row>
    <row r="479" spans="1:9">
      <c r="A479" s="21" t="s">
        <v>304</v>
      </c>
      <c r="B479" s="6"/>
      <c r="C479" s="6"/>
      <c r="D479" s="6" t="s">
        <v>182</v>
      </c>
      <c r="E479" s="59" t="s">
        <v>117</v>
      </c>
      <c r="F479" s="98" t="s">
        <v>211</v>
      </c>
      <c r="G479" s="60" t="s">
        <v>115</v>
      </c>
      <c r="H479" s="60" t="s">
        <v>64</v>
      </c>
      <c r="I479" s="150">
        <v>7491</v>
      </c>
    </row>
    <row r="480" spans="1:9">
      <c r="A480" s="6"/>
      <c r="B480" s="6"/>
      <c r="C480" s="6"/>
      <c r="D480" s="6"/>
      <c r="E480" s="6"/>
      <c r="F480" s="7"/>
      <c r="G480" s="6"/>
      <c r="H480" s="6"/>
      <c r="I480" s="150" t="s">
        <v>121</v>
      </c>
    </row>
    <row r="481" spans="1:9">
      <c r="A481" s="71" t="s">
        <v>66</v>
      </c>
      <c r="B481" s="5"/>
      <c r="C481" s="6"/>
      <c r="D481" s="6"/>
      <c r="E481" s="7"/>
      <c r="F481" s="7"/>
      <c r="G481" s="7"/>
      <c r="H481" s="7"/>
      <c r="I481" s="150" t="s">
        <v>78</v>
      </c>
    </row>
    <row r="482" spans="1:9">
      <c r="A482" s="21" t="s">
        <v>23</v>
      </c>
      <c r="B482" s="6"/>
      <c r="C482" s="6"/>
      <c r="D482" s="6" t="s">
        <v>183</v>
      </c>
      <c r="E482" s="59" t="s">
        <v>117</v>
      </c>
      <c r="F482" s="98" t="s">
        <v>211</v>
      </c>
      <c r="G482" s="60" t="s">
        <v>115</v>
      </c>
      <c r="H482" s="60" t="s">
        <v>64</v>
      </c>
      <c r="I482" s="150">
        <v>39207</v>
      </c>
    </row>
    <row r="483" spans="1:9">
      <c r="A483" s="21" t="s">
        <v>258</v>
      </c>
      <c r="B483" s="5"/>
      <c r="C483" s="6"/>
      <c r="D483" s="36" t="s">
        <v>259</v>
      </c>
      <c r="E483" s="59" t="s">
        <v>117</v>
      </c>
      <c r="F483" s="98" t="s">
        <v>211</v>
      </c>
      <c r="G483" s="60" t="s">
        <v>115</v>
      </c>
      <c r="H483" s="60" t="s">
        <v>64</v>
      </c>
      <c r="I483" s="150">
        <v>16853</v>
      </c>
    </row>
    <row r="484" spans="1:9">
      <c r="A484" s="292" t="s">
        <v>449</v>
      </c>
      <c r="B484" s="293"/>
      <c r="C484" s="293"/>
      <c r="D484" s="291" t="s">
        <v>452</v>
      </c>
      <c r="E484" s="294" t="s">
        <v>217</v>
      </c>
      <c r="F484" s="6" t="s">
        <v>211</v>
      </c>
      <c r="G484" s="294" t="s">
        <v>115</v>
      </c>
      <c r="H484" s="294" t="s">
        <v>64</v>
      </c>
      <c r="I484" s="150">
        <v>1848</v>
      </c>
    </row>
    <row r="485" spans="1:9">
      <c r="A485" s="295" t="s">
        <v>450</v>
      </c>
      <c r="B485" s="293"/>
      <c r="C485" s="293"/>
      <c r="D485" s="6"/>
      <c r="E485" s="7"/>
      <c r="F485" s="6"/>
      <c r="G485" s="6"/>
      <c r="H485" s="6"/>
      <c r="I485" s="150" t="s">
        <v>121</v>
      </c>
    </row>
    <row r="486" spans="1:9">
      <c r="A486" s="141" t="s">
        <v>453</v>
      </c>
      <c r="B486" s="6"/>
      <c r="C486" s="6"/>
      <c r="D486" s="6"/>
      <c r="E486" s="6"/>
      <c r="F486" s="6"/>
      <c r="G486" s="6"/>
      <c r="H486" s="6"/>
      <c r="I486" s="297" t="s">
        <v>121</v>
      </c>
    </row>
    <row r="487" spans="1:9">
      <c r="I487" s="31" t="s">
        <v>121</v>
      </c>
    </row>
    <row r="488" spans="1:9">
      <c r="I488" s="31" t="s">
        <v>121</v>
      </c>
    </row>
    <row r="489" spans="1:9">
      <c r="I489" s="31" t="s">
        <v>121</v>
      </c>
    </row>
    <row r="490" spans="1:9">
      <c r="I490" s="31" t="s">
        <v>121</v>
      </c>
    </row>
    <row r="491" spans="1:9">
      <c r="I491" s="31" t="s">
        <v>121</v>
      </c>
    </row>
    <row r="492" spans="1:9">
      <c r="I492" s="31" t="s">
        <v>121</v>
      </c>
    </row>
    <row r="493" spans="1:9">
      <c r="I493" s="31" t="s">
        <v>121</v>
      </c>
    </row>
    <row r="494" spans="1:9">
      <c r="I494" s="31" t="s">
        <v>121</v>
      </c>
    </row>
    <row r="495" spans="1:9">
      <c r="I495" s="31" t="s">
        <v>121</v>
      </c>
    </row>
    <row r="496" spans="1:9">
      <c r="I496" s="31" t="s">
        <v>121</v>
      </c>
    </row>
    <row r="497" spans="1:9">
      <c r="I497" s="31" t="s">
        <v>121</v>
      </c>
    </row>
    <row r="498" spans="1:9">
      <c r="I498" s="31" t="s">
        <v>121</v>
      </c>
    </row>
    <row r="499" spans="1:9">
      <c r="I499" s="31" t="s">
        <v>121</v>
      </c>
    </row>
    <row r="500" spans="1:9">
      <c r="I500" s="31" t="s">
        <v>121</v>
      </c>
    </row>
    <row r="501" spans="1:9">
      <c r="I501" s="31" t="s">
        <v>121</v>
      </c>
    </row>
    <row r="502" spans="1:9">
      <c r="A502" s="105" t="str">
        <f>A214</f>
        <v>EFFECTIVE NOVEMBER 15, 2018, REVISED JANUARY 2, 2019</v>
      </c>
      <c r="B502" s="106"/>
      <c r="C502" s="106"/>
      <c r="D502" s="106"/>
      <c r="E502" s="107"/>
      <c r="F502" s="107"/>
      <c r="G502" s="107"/>
      <c r="H502" s="107"/>
      <c r="I502" s="108" t="s">
        <v>234</v>
      </c>
    </row>
    <row r="503" spans="1:9">
      <c r="A503" s="102" t="s">
        <v>30</v>
      </c>
      <c r="B503" s="109"/>
      <c r="C503" s="109"/>
      <c r="D503" s="109"/>
      <c r="E503" s="110"/>
      <c r="F503" s="111"/>
      <c r="G503" s="111"/>
      <c r="H503" s="111"/>
      <c r="I503" s="104" t="s">
        <v>308</v>
      </c>
    </row>
    <row r="504" spans="1:9">
      <c r="A504" s="102" t="s">
        <v>31</v>
      </c>
      <c r="B504" s="109"/>
      <c r="C504" s="109"/>
      <c r="D504" s="109"/>
      <c r="E504" s="110"/>
      <c r="F504" s="111"/>
      <c r="G504" s="111"/>
      <c r="H504" s="111"/>
      <c r="I504" s="112" t="s">
        <v>78</v>
      </c>
    </row>
    <row r="505" spans="1:9" ht="15.75">
      <c r="A505" s="117" t="s">
        <v>234</v>
      </c>
      <c r="I505" s="299" t="s">
        <v>78</v>
      </c>
    </row>
    <row r="506" spans="1:9" ht="13.5" thickBot="1">
      <c r="A506" s="6"/>
      <c r="B506" s="6"/>
      <c r="C506" s="6"/>
      <c r="D506" s="6"/>
      <c r="E506" s="7"/>
      <c r="F506" s="7"/>
      <c r="G506" s="7"/>
      <c r="H506" s="7"/>
      <c r="I506" s="175" t="s">
        <v>78</v>
      </c>
    </row>
    <row r="507" spans="1:9" ht="13.5" thickTop="1">
      <c r="A507" s="10"/>
      <c r="B507" s="10"/>
      <c r="C507" s="10"/>
      <c r="D507" s="10"/>
      <c r="E507" s="11"/>
      <c r="F507" s="11"/>
      <c r="G507" s="11"/>
      <c r="H507" s="11"/>
      <c r="I507" s="301" t="s">
        <v>78</v>
      </c>
    </row>
    <row r="508" spans="1:9">
      <c r="A508" s="6" t="s">
        <v>33</v>
      </c>
      <c r="B508" s="6"/>
      <c r="C508" s="6"/>
      <c r="D508" s="7" t="s">
        <v>34</v>
      </c>
      <c r="E508" s="7" t="s">
        <v>35</v>
      </c>
      <c r="F508" s="7" t="s">
        <v>58</v>
      </c>
      <c r="G508" s="13" t="s">
        <v>36</v>
      </c>
      <c r="H508" s="7" t="s">
        <v>37</v>
      </c>
      <c r="I508" s="302" t="s">
        <v>38</v>
      </c>
    </row>
    <row r="509" spans="1:9">
      <c r="A509" s="44"/>
      <c r="B509" s="44"/>
      <c r="C509" s="44"/>
      <c r="D509" s="45" t="s">
        <v>40</v>
      </c>
      <c r="E509" s="45" t="s">
        <v>39</v>
      </c>
      <c r="F509" s="45" t="s">
        <v>59</v>
      </c>
      <c r="G509" s="45" t="s">
        <v>40</v>
      </c>
      <c r="H509" s="45" t="s">
        <v>41</v>
      </c>
      <c r="I509" s="303" t="s">
        <v>42</v>
      </c>
    </row>
    <row r="510" spans="1:9">
      <c r="A510" s="6"/>
      <c r="B510" s="6"/>
      <c r="C510" s="6"/>
      <c r="D510" s="6"/>
      <c r="E510" s="7"/>
      <c r="F510" s="7"/>
      <c r="G510" s="7"/>
      <c r="H510" s="7"/>
      <c r="I510" s="175" t="s">
        <v>78</v>
      </c>
    </row>
    <row r="511" spans="1:9">
      <c r="A511" s="75" t="s">
        <v>188</v>
      </c>
      <c r="B511" s="75"/>
      <c r="C511" s="75"/>
      <c r="D511" s="75"/>
      <c r="E511" s="7"/>
      <c r="F511" s="7"/>
      <c r="G511" s="7"/>
      <c r="H511" s="7"/>
      <c r="I511" s="302" t="s">
        <v>78</v>
      </c>
    </row>
    <row r="512" spans="1:9">
      <c r="A512" s="76" t="s">
        <v>189</v>
      </c>
      <c r="B512" s="48"/>
      <c r="C512" s="48"/>
      <c r="D512" s="48"/>
      <c r="E512" s="7"/>
      <c r="F512" s="7"/>
      <c r="G512" s="7"/>
      <c r="H512" s="7"/>
      <c r="I512" s="302" t="s">
        <v>121</v>
      </c>
    </row>
    <row r="513" spans="1:9">
      <c r="A513" s="76" t="s">
        <v>190</v>
      </c>
      <c r="B513" s="48"/>
      <c r="C513" s="48"/>
      <c r="D513" s="48"/>
      <c r="E513" s="7"/>
      <c r="F513" s="7"/>
      <c r="G513" s="7"/>
      <c r="H513" s="7"/>
      <c r="I513" s="302" t="s">
        <v>121</v>
      </c>
    </row>
    <row r="514" spans="1:9">
      <c r="A514" s="77" t="s">
        <v>191</v>
      </c>
      <c r="B514" s="78"/>
      <c r="C514" s="78"/>
      <c r="D514" s="78"/>
      <c r="E514" s="7"/>
      <c r="F514" s="7"/>
      <c r="G514" s="7"/>
      <c r="H514" s="7"/>
      <c r="I514" s="302" t="s">
        <v>121</v>
      </c>
    </row>
    <row r="515" spans="1:9">
      <c r="I515" s="299" t="s">
        <v>121</v>
      </c>
    </row>
    <row r="516" spans="1:9">
      <c r="A516" s="71" t="s">
        <v>471</v>
      </c>
      <c r="B516" s="306"/>
      <c r="C516" s="306"/>
      <c r="D516" s="94"/>
      <c r="E516" s="94"/>
      <c r="F516" s="94"/>
      <c r="G516" s="94"/>
      <c r="H516" s="94"/>
      <c r="I516" s="307" t="s">
        <v>121</v>
      </c>
    </row>
    <row r="517" spans="1:9">
      <c r="A517" s="74" t="s">
        <v>472</v>
      </c>
      <c r="B517" s="6"/>
      <c r="C517" s="6"/>
      <c r="D517" s="6"/>
      <c r="E517" s="7"/>
      <c r="F517" s="7"/>
      <c r="G517" s="7"/>
      <c r="H517" s="7"/>
      <c r="I517" s="150" t="s">
        <v>121</v>
      </c>
    </row>
    <row r="518" spans="1:9">
      <c r="A518" s="6" t="s">
        <v>473</v>
      </c>
      <c r="B518" s="6"/>
      <c r="C518" s="6"/>
      <c r="D518" s="6"/>
      <c r="E518" s="7"/>
      <c r="F518" s="7"/>
      <c r="G518" s="7"/>
      <c r="H518" s="7"/>
      <c r="I518" s="150" t="s">
        <v>121</v>
      </c>
    </row>
    <row r="519" spans="1:9">
      <c r="A519" s="28" t="s">
        <v>202</v>
      </c>
      <c r="B519" s="5"/>
      <c r="C519" s="6"/>
      <c r="D519" s="6" t="s">
        <v>250</v>
      </c>
      <c r="E519" s="7" t="s">
        <v>117</v>
      </c>
      <c r="F519" s="7"/>
      <c r="G519" s="8" t="s">
        <v>206</v>
      </c>
      <c r="H519" s="8" t="s">
        <v>61</v>
      </c>
      <c r="I519" s="150">
        <v>1194</v>
      </c>
    </row>
    <row r="520" spans="1:9">
      <c r="A520" s="21" t="s">
        <v>23</v>
      </c>
      <c r="B520" s="6"/>
      <c r="C520" s="6"/>
      <c r="D520" s="6" t="s">
        <v>183</v>
      </c>
      <c r="E520" s="59" t="s">
        <v>117</v>
      </c>
      <c r="F520" s="98" t="s">
        <v>211</v>
      </c>
      <c r="G520" s="60" t="s">
        <v>115</v>
      </c>
      <c r="H520" s="60" t="s">
        <v>64</v>
      </c>
      <c r="I520" s="150">
        <v>39207</v>
      </c>
    </row>
    <row r="521" spans="1:9">
      <c r="I521" s="14" t="s">
        <v>121</v>
      </c>
    </row>
    <row r="522" spans="1:9">
      <c r="A522" s="308" t="s">
        <v>457</v>
      </c>
      <c r="B522" s="6"/>
      <c r="C522" s="6"/>
      <c r="D522" s="309" t="s">
        <v>474</v>
      </c>
      <c r="E522" s="7" t="s">
        <v>217</v>
      </c>
      <c r="F522" s="310" t="s">
        <v>493</v>
      </c>
      <c r="G522" s="7" t="s">
        <v>115</v>
      </c>
      <c r="H522" s="54" t="s">
        <v>64</v>
      </c>
      <c r="I522" s="150">
        <v>4320</v>
      </c>
    </row>
    <row r="523" spans="1:9">
      <c r="A523" s="308" t="s">
        <v>488</v>
      </c>
      <c r="B523" s="6"/>
      <c r="C523" s="6"/>
      <c r="D523" s="309" t="s">
        <v>475</v>
      </c>
      <c r="E523" s="7" t="s">
        <v>217</v>
      </c>
      <c r="F523" s="310" t="s">
        <v>493</v>
      </c>
      <c r="G523" s="7" t="s">
        <v>115</v>
      </c>
      <c r="H523" s="54" t="s">
        <v>64</v>
      </c>
      <c r="I523" s="150">
        <v>4366</v>
      </c>
    </row>
    <row r="524" spans="1:9">
      <c r="A524" s="308" t="s">
        <v>460</v>
      </c>
      <c r="B524" s="6"/>
      <c r="C524" s="6"/>
      <c r="D524" s="309" t="s">
        <v>476</v>
      </c>
      <c r="E524" s="7" t="s">
        <v>217</v>
      </c>
      <c r="F524" s="310" t="s">
        <v>493</v>
      </c>
      <c r="G524" s="7" t="s">
        <v>115</v>
      </c>
      <c r="H524" s="54" t="s">
        <v>64</v>
      </c>
      <c r="I524" s="150">
        <v>6431</v>
      </c>
    </row>
    <row r="525" spans="1:9">
      <c r="A525" s="308" t="s">
        <v>461</v>
      </c>
      <c r="B525" s="6"/>
      <c r="C525" s="6"/>
      <c r="D525" s="309" t="s">
        <v>477</v>
      </c>
      <c r="E525" s="7" t="s">
        <v>217</v>
      </c>
      <c r="F525" s="310" t="s">
        <v>493</v>
      </c>
      <c r="G525" s="7" t="s">
        <v>115</v>
      </c>
      <c r="H525" s="54" t="s">
        <v>64</v>
      </c>
      <c r="I525" s="150">
        <v>1619</v>
      </c>
    </row>
    <row r="526" spans="1:9">
      <c r="A526" s="308" t="s">
        <v>462</v>
      </c>
      <c r="D526" s="309" t="s">
        <v>478</v>
      </c>
      <c r="E526" s="7" t="s">
        <v>217</v>
      </c>
      <c r="F526" s="310" t="s">
        <v>493</v>
      </c>
      <c r="G526" s="7" t="s">
        <v>115</v>
      </c>
      <c r="H526" s="54" t="s">
        <v>64</v>
      </c>
      <c r="I526" s="150">
        <v>12124</v>
      </c>
    </row>
    <row r="527" spans="1:9">
      <c r="A527" s="308" t="s">
        <v>463</v>
      </c>
      <c r="D527" s="309" t="s">
        <v>479</v>
      </c>
      <c r="E527" s="7" t="s">
        <v>217</v>
      </c>
      <c r="F527" s="310" t="s">
        <v>493</v>
      </c>
      <c r="G527" s="7" t="s">
        <v>115</v>
      </c>
      <c r="H527" s="54" t="s">
        <v>64</v>
      </c>
      <c r="I527" s="150">
        <v>7433</v>
      </c>
    </row>
    <row r="528" spans="1:9">
      <c r="A528" s="308" t="s">
        <v>464</v>
      </c>
      <c r="B528" s="6"/>
      <c r="C528" s="6"/>
      <c r="D528" s="309" t="s">
        <v>480</v>
      </c>
      <c r="E528" s="7" t="s">
        <v>217</v>
      </c>
      <c r="F528" s="310" t="s">
        <v>493</v>
      </c>
      <c r="G528" s="7" t="s">
        <v>115</v>
      </c>
      <c r="H528" s="54" t="s">
        <v>64</v>
      </c>
      <c r="I528" s="150">
        <v>4593</v>
      </c>
    </row>
    <row r="529" spans="1:9">
      <c r="A529" s="308" t="s">
        <v>466</v>
      </c>
      <c r="B529" s="6"/>
      <c r="C529" s="6"/>
      <c r="D529" s="309" t="s">
        <v>481</v>
      </c>
      <c r="E529" s="7" t="s">
        <v>217</v>
      </c>
      <c r="F529" s="310" t="s">
        <v>493</v>
      </c>
      <c r="G529" s="7" t="s">
        <v>115</v>
      </c>
      <c r="H529" s="54" t="s">
        <v>64</v>
      </c>
      <c r="I529" s="150">
        <v>1986</v>
      </c>
    </row>
    <row r="530" spans="1:9">
      <c r="A530" s="308" t="s">
        <v>468</v>
      </c>
      <c r="B530" s="6"/>
      <c r="C530" s="6"/>
      <c r="D530" s="309" t="s">
        <v>482</v>
      </c>
      <c r="E530" s="7" t="s">
        <v>217</v>
      </c>
      <c r="F530" s="310" t="s">
        <v>493</v>
      </c>
      <c r="G530" s="7" t="s">
        <v>115</v>
      </c>
      <c r="H530" s="54" t="s">
        <v>64</v>
      </c>
      <c r="I530" s="150">
        <v>5999</v>
      </c>
    </row>
    <row r="531" spans="1:9">
      <c r="A531" s="308" t="s">
        <v>490</v>
      </c>
      <c r="B531" s="6"/>
      <c r="C531" s="6"/>
      <c r="D531" s="309" t="s">
        <v>492</v>
      </c>
      <c r="E531" s="7" t="s">
        <v>217</v>
      </c>
      <c r="F531" s="310" t="s">
        <v>380</v>
      </c>
      <c r="G531" s="7" t="s">
        <v>115</v>
      </c>
      <c r="H531" s="54" t="s">
        <v>64</v>
      </c>
      <c r="I531" s="150">
        <v>7199</v>
      </c>
    </row>
    <row r="532" spans="1:9">
      <c r="A532" s="311" t="s">
        <v>491</v>
      </c>
      <c r="B532" s="6"/>
      <c r="C532" s="6"/>
      <c r="D532" s="6"/>
      <c r="E532" s="6"/>
      <c r="F532" s="6"/>
      <c r="G532" s="6"/>
      <c r="H532" s="6"/>
      <c r="I532" s="307" t="s">
        <v>121</v>
      </c>
    </row>
    <row r="534" spans="1:9">
      <c r="A534" s="71" t="s">
        <v>429</v>
      </c>
      <c r="B534" s="287"/>
      <c r="C534" s="6"/>
      <c r="D534" s="6"/>
      <c r="E534" s="7"/>
      <c r="F534" s="6"/>
      <c r="G534" s="7"/>
      <c r="H534" s="7"/>
      <c r="I534" s="297" t="s">
        <v>78</v>
      </c>
    </row>
    <row r="535" spans="1:9">
      <c r="I535" s="299" t="s">
        <v>121</v>
      </c>
    </row>
    <row r="536" spans="1:9">
      <c r="I536" s="299" t="s">
        <v>121</v>
      </c>
    </row>
    <row r="537" spans="1:9">
      <c r="A537" s="288" t="s">
        <v>435</v>
      </c>
      <c r="B537" s="41"/>
      <c r="C537" s="41"/>
      <c r="D537" s="62" t="s">
        <v>434</v>
      </c>
      <c r="E537" s="7" t="s">
        <v>217</v>
      </c>
      <c r="F537" s="6" t="s">
        <v>211</v>
      </c>
      <c r="G537" s="7" t="s">
        <v>115</v>
      </c>
      <c r="H537" s="7" t="s">
        <v>206</v>
      </c>
      <c r="I537" s="150">
        <v>7399</v>
      </c>
    </row>
    <row r="538" spans="1:9">
      <c r="A538" s="136" t="s">
        <v>436</v>
      </c>
      <c r="I538" s="299" t="s">
        <v>121</v>
      </c>
    </row>
    <row r="539" spans="1:9">
      <c r="I539" s="299" t="s">
        <v>121</v>
      </c>
    </row>
    <row r="540" spans="1:9">
      <c r="A540" s="288" t="s">
        <v>430</v>
      </c>
      <c r="B540" s="41"/>
      <c r="C540" s="41"/>
      <c r="D540" s="62" t="s">
        <v>432</v>
      </c>
      <c r="E540" s="7" t="s">
        <v>217</v>
      </c>
      <c r="F540" s="6"/>
      <c r="G540" s="7" t="s">
        <v>115</v>
      </c>
      <c r="H540" s="7" t="s">
        <v>206</v>
      </c>
      <c r="I540" s="150">
        <v>970</v>
      </c>
    </row>
    <row r="541" spans="1:9">
      <c r="A541" s="141" t="s">
        <v>433</v>
      </c>
      <c r="B541" s="6"/>
      <c r="C541" s="41"/>
      <c r="D541" s="6"/>
      <c r="E541" s="7"/>
      <c r="F541" s="6"/>
      <c r="G541" s="6"/>
      <c r="H541" s="7"/>
      <c r="I541" s="150" t="s">
        <v>121</v>
      </c>
    </row>
    <row r="542" spans="1:9">
      <c r="A542" s="289" t="s">
        <v>431</v>
      </c>
      <c r="B542" s="6"/>
      <c r="C542" s="6"/>
      <c r="D542" s="6"/>
      <c r="E542" s="6"/>
      <c r="F542" s="6"/>
      <c r="G542" s="6"/>
      <c r="H542" s="6"/>
      <c r="I542" s="150" t="s">
        <v>78</v>
      </c>
    </row>
    <row r="543" spans="1:9">
      <c r="I543" s="299" t="s">
        <v>121</v>
      </c>
    </row>
    <row r="544" spans="1:9">
      <c r="A544" s="296" t="s">
        <v>447</v>
      </c>
      <c r="B544" s="293"/>
      <c r="C544" s="293"/>
      <c r="D544" s="291" t="s">
        <v>454</v>
      </c>
      <c r="E544" s="294" t="s">
        <v>217</v>
      </c>
      <c r="F544" s="6" t="s">
        <v>211</v>
      </c>
      <c r="G544" s="294" t="s">
        <v>115</v>
      </c>
      <c r="H544" s="294" t="s">
        <v>200</v>
      </c>
      <c r="I544" s="150">
        <v>1743</v>
      </c>
    </row>
    <row r="545" spans="1:9">
      <c r="A545" s="295" t="s">
        <v>448</v>
      </c>
      <c r="B545" s="293"/>
      <c r="C545" s="293"/>
      <c r="D545" s="6"/>
      <c r="E545" s="7"/>
      <c r="F545" s="6"/>
      <c r="G545" s="6"/>
      <c r="H545" s="6"/>
      <c r="I545" s="150" t="s">
        <v>121</v>
      </c>
    </row>
    <row r="546" spans="1:9">
      <c r="A546" s="141" t="s">
        <v>451</v>
      </c>
      <c r="B546" s="6"/>
      <c r="C546" s="6"/>
      <c r="D546" s="6"/>
      <c r="E546" s="6"/>
      <c r="F546" s="6"/>
      <c r="G546" s="6"/>
      <c r="H546" s="6"/>
      <c r="I546" s="297" t="s">
        <v>121</v>
      </c>
    </row>
    <row r="547" spans="1:9">
      <c r="A547" s="29"/>
      <c r="B547" s="6"/>
      <c r="C547" s="6"/>
      <c r="D547" s="6"/>
      <c r="E547" s="6"/>
      <c r="F547" s="7"/>
      <c r="G547" s="7"/>
      <c r="H547" s="7"/>
      <c r="I547" s="297" t="s">
        <v>78</v>
      </c>
    </row>
    <row r="548" spans="1:9">
      <c r="A548" s="71" t="s">
        <v>455</v>
      </c>
      <c r="B548" s="6"/>
      <c r="C548" s="6"/>
      <c r="D548" s="6"/>
      <c r="E548" s="6"/>
      <c r="F548" s="6"/>
      <c r="G548" s="6"/>
      <c r="H548" s="6"/>
      <c r="I548" s="150" t="s">
        <v>121</v>
      </c>
    </row>
    <row r="549" spans="1:9">
      <c r="A549" s="312" t="s">
        <v>456</v>
      </c>
      <c r="B549" s="6"/>
      <c r="C549" s="6"/>
      <c r="D549" s="6"/>
      <c r="E549" s="6"/>
      <c r="F549" s="6"/>
      <c r="G549" s="6"/>
      <c r="H549" s="6"/>
      <c r="I549" s="150" t="s">
        <v>121</v>
      </c>
    </row>
    <row r="550" spans="1:9">
      <c r="A550" s="308" t="s">
        <v>457</v>
      </c>
      <c r="B550" s="6"/>
      <c r="C550" s="6"/>
      <c r="D550" s="39" t="s">
        <v>458</v>
      </c>
      <c r="E550" s="7" t="s">
        <v>380</v>
      </c>
      <c r="F550" s="310" t="s">
        <v>120</v>
      </c>
      <c r="G550" s="7" t="s">
        <v>115</v>
      </c>
      <c r="H550" s="7" t="s">
        <v>61</v>
      </c>
      <c r="I550" s="150">
        <v>3888</v>
      </c>
    </row>
    <row r="551" spans="1:9">
      <c r="A551" s="308" t="s">
        <v>487</v>
      </c>
      <c r="B551" s="6"/>
      <c r="C551" s="6"/>
      <c r="D551" s="39" t="s">
        <v>459</v>
      </c>
      <c r="E551" s="7" t="s">
        <v>380</v>
      </c>
      <c r="F551" s="310" t="s">
        <v>120</v>
      </c>
      <c r="G551" s="7" t="s">
        <v>115</v>
      </c>
      <c r="H551" s="7" t="s">
        <v>61</v>
      </c>
      <c r="I551" s="150">
        <v>3503</v>
      </c>
    </row>
    <row r="552" spans="1:9">
      <c r="A552" s="308" t="s">
        <v>460</v>
      </c>
      <c r="D552" s="39" t="s">
        <v>483</v>
      </c>
      <c r="E552" s="7" t="s">
        <v>380</v>
      </c>
      <c r="F552" s="310" t="s">
        <v>120</v>
      </c>
      <c r="G552" s="7" t="s">
        <v>115</v>
      </c>
      <c r="H552" s="7" t="s">
        <v>61</v>
      </c>
      <c r="I552" s="150">
        <v>4055</v>
      </c>
    </row>
    <row r="553" spans="1:9">
      <c r="A553" s="308" t="s">
        <v>461</v>
      </c>
      <c r="D553" s="39" t="s">
        <v>484</v>
      </c>
      <c r="E553" s="7" t="s">
        <v>380</v>
      </c>
      <c r="F553" s="310" t="s">
        <v>120</v>
      </c>
      <c r="G553" s="7" t="s">
        <v>115</v>
      </c>
      <c r="H553" s="7" t="s">
        <v>61</v>
      </c>
      <c r="I553" s="150">
        <v>1187</v>
      </c>
    </row>
    <row r="554" spans="1:9">
      <c r="A554" s="308" t="s">
        <v>462</v>
      </c>
      <c r="D554" s="39" t="s">
        <v>485</v>
      </c>
      <c r="E554" s="7" t="s">
        <v>380</v>
      </c>
      <c r="F554" s="310" t="s">
        <v>120</v>
      </c>
      <c r="G554" s="7" t="s">
        <v>115</v>
      </c>
      <c r="H554" s="7" t="s">
        <v>61</v>
      </c>
      <c r="I554" s="150">
        <v>11692</v>
      </c>
    </row>
    <row r="555" spans="1:9">
      <c r="A555" s="308" t="s">
        <v>463</v>
      </c>
      <c r="D555" s="39" t="s">
        <v>486</v>
      </c>
      <c r="E555" s="7" t="s">
        <v>380</v>
      </c>
      <c r="F555" s="310" t="s">
        <v>120</v>
      </c>
      <c r="G555" s="7" t="s">
        <v>115</v>
      </c>
      <c r="H555" s="7" t="s">
        <v>61</v>
      </c>
      <c r="I555" s="150">
        <v>5922</v>
      </c>
    </row>
    <row r="556" spans="1:9">
      <c r="A556" s="308" t="s">
        <v>464</v>
      </c>
      <c r="D556" s="39" t="s">
        <v>465</v>
      </c>
      <c r="E556" s="7" t="s">
        <v>380</v>
      </c>
      <c r="F556" s="310" t="s">
        <v>120</v>
      </c>
      <c r="G556" s="7" t="s">
        <v>115</v>
      </c>
      <c r="H556" s="7" t="s">
        <v>61</v>
      </c>
      <c r="I556" s="150">
        <v>3729</v>
      </c>
    </row>
    <row r="557" spans="1:9">
      <c r="A557" s="308" t="s">
        <v>466</v>
      </c>
      <c r="B557" s="6"/>
      <c r="C557" s="6"/>
      <c r="D557" s="39" t="s">
        <v>467</v>
      </c>
      <c r="E557" s="7" t="s">
        <v>380</v>
      </c>
      <c r="F557" s="310" t="s">
        <v>120</v>
      </c>
      <c r="G557" s="7" t="s">
        <v>115</v>
      </c>
      <c r="H557" s="7" t="s">
        <v>61</v>
      </c>
      <c r="I557" s="150">
        <v>1598</v>
      </c>
    </row>
    <row r="558" spans="1:9">
      <c r="A558" s="308" t="s">
        <v>468</v>
      </c>
      <c r="D558" s="39" t="s">
        <v>469</v>
      </c>
      <c r="E558" s="7" t="s">
        <v>380</v>
      </c>
      <c r="F558" s="310" t="s">
        <v>120</v>
      </c>
      <c r="G558" s="7" t="s">
        <v>115</v>
      </c>
      <c r="H558" s="7" t="s">
        <v>61</v>
      </c>
      <c r="I558" s="150">
        <v>4271</v>
      </c>
    </row>
    <row r="559" spans="1:9">
      <c r="A559" s="142"/>
      <c r="B559" s="36"/>
      <c r="C559" s="85"/>
      <c r="D559" s="5"/>
      <c r="E559" s="59"/>
      <c r="F559" s="59"/>
      <c r="G559" s="83"/>
      <c r="H559" s="59"/>
      <c r="I559" s="147"/>
    </row>
    <row r="560" spans="1:9">
      <c r="A560" s="41" t="s">
        <v>470</v>
      </c>
      <c r="B560" s="6"/>
      <c r="C560" s="6"/>
      <c r="D560" s="6"/>
      <c r="E560" s="6"/>
      <c r="F560" s="6"/>
      <c r="G560" s="6"/>
      <c r="H560" s="6"/>
      <c r="I560" s="41"/>
    </row>
    <row r="561" spans="1:9" ht="13.5">
      <c r="A561" s="6" t="s">
        <v>489</v>
      </c>
      <c r="B561" s="6"/>
      <c r="C561" s="6"/>
      <c r="D561" s="6"/>
      <c r="E561" s="6"/>
      <c r="F561" s="6"/>
      <c r="G561" s="6"/>
      <c r="H561" s="6"/>
      <c r="I561" s="150"/>
    </row>
    <row r="573" spans="1:9">
      <c r="A573" s="29"/>
      <c r="B573" s="6"/>
      <c r="C573" s="6"/>
      <c r="D573" s="6"/>
      <c r="E573" s="6"/>
      <c r="F573" s="7"/>
      <c r="G573" s="7"/>
      <c r="H573" s="7"/>
      <c r="I573" s="297" t="s">
        <v>78</v>
      </c>
    </row>
    <row r="574" spans="1:9">
      <c r="A574" s="105" t="str">
        <f>A286</f>
        <v>WA500-8</v>
      </c>
      <c r="B574" s="106"/>
      <c r="C574" s="106"/>
      <c r="D574" s="106"/>
      <c r="E574" s="107"/>
      <c r="F574" s="107"/>
      <c r="G574" s="107"/>
      <c r="H574" s="107"/>
      <c r="I574" s="108" t="s">
        <v>234</v>
      </c>
    </row>
    <row r="575" spans="1:9">
      <c r="A575" s="102" t="s">
        <v>30</v>
      </c>
      <c r="B575" s="109"/>
      <c r="C575" s="109"/>
      <c r="D575" s="109"/>
      <c r="E575" s="110"/>
      <c r="F575" s="111"/>
      <c r="G575" s="111"/>
      <c r="H575" s="111"/>
      <c r="I575" s="104" t="s">
        <v>426</v>
      </c>
    </row>
    <row r="576" spans="1:9">
      <c r="A576" s="102" t="s">
        <v>31</v>
      </c>
      <c r="B576" s="109"/>
      <c r="C576" s="109"/>
      <c r="D576" s="109"/>
      <c r="E576" s="110"/>
      <c r="F576" s="111"/>
      <c r="G576" s="111"/>
      <c r="H576" s="111"/>
      <c r="I576" s="112" t="str">
        <f>A502</f>
        <v>EFFECTIVE NOVEMBER 15, 2018, REVISED JANUARY 2, 2019</v>
      </c>
    </row>
  </sheetData>
  <customSheetViews>
    <customSheetView guid="{15F65A72-CBF9-4348-B965-21D38F36E580}" showPageBreaks="1" printArea="1" view="pageBreakPreview">
      <rowBreaks count="5" manualBreakCount="5">
        <brk id="72" max="8" man="1"/>
        <brk id="144" max="8" man="1"/>
        <brk id="216" max="8" man="1"/>
        <brk id="288" max="8" man="1"/>
        <brk id="360" max="8" man="1"/>
      </rowBreaks>
      <pageMargins left="0.25" right="0.25" top="0.5" bottom="0.25" header="0.49" footer="0.19"/>
      <printOptions horizontalCentered="1"/>
      <pageSetup scale="76" fitToHeight="5" orientation="portrait" r:id="rId1"/>
      <headerFooter alignWithMargins="0"/>
    </customSheetView>
    <customSheetView guid="{712E4363-1FBB-49ED-B640-8B8599003248}" showPageBreaks="1" printArea="1" view="pageBreakPreview">
      <selection activeCell="A278" sqref="A278"/>
      <rowBreaks count="5" manualBreakCount="5">
        <brk id="72" max="8" man="1"/>
        <brk id="144" max="8" man="1"/>
        <brk id="216" max="8" man="1"/>
        <brk id="289" max="8" man="1"/>
        <brk id="361" max="8" man="1"/>
      </rowBreaks>
      <pageMargins left="0.25" right="0.25" top="0.5" bottom="0.25" header="0.49" footer="0.19"/>
      <printOptions horizontalCentered="1"/>
      <pageSetup scale="76" fitToHeight="5" orientation="portrait" r:id="rId2"/>
      <headerFooter alignWithMargins="0"/>
    </customSheetView>
  </customSheetViews>
  <mergeCells count="1">
    <mergeCell ref="F90:H91"/>
  </mergeCells>
  <phoneticPr fontId="4" type="noConversion"/>
  <printOptions horizontalCentered="1"/>
  <pageMargins left="0.5" right="0.25" top="0.25" bottom="0.25" header="0.49" footer="0.19"/>
  <pageSetup scale="83" fitToHeight="8" orientation="portrait" r:id="rId3"/>
  <headerFooter alignWithMargins="0"/>
  <rowBreaks count="6" manualBreakCount="6">
    <brk id="72" max="8" man="1"/>
    <brk id="144" max="8" man="1"/>
    <brk id="216" max="8" man="1"/>
    <brk id="288" max="8" man="1"/>
    <brk id="360" max="8" man="1"/>
    <brk id="432" max="8" man="1"/>
  </rowBreaks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S157"/>
  <sheetViews>
    <sheetView showGridLines="0" view="pageBreakPreview" zoomScaleNormal="80" zoomScaleSheetLayoutView="100" zoomScalePageLayoutView="41" workbookViewId="0"/>
  </sheetViews>
  <sheetFormatPr defaultColWidth="8" defaultRowHeight="12.75"/>
  <cols>
    <col min="1" max="1" width="14.7109375" style="166" customWidth="1"/>
    <col min="2" max="2" width="6.7109375" style="166" customWidth="1"/>
    <col min="3" max="3" width="14.28515625" style="166" customWidth="1"/>
    <col min="4" max="4" width="16.7109375" style="205" customWidth="1"/>
    <col min="5" max="5" width="28.42578125" style="167" customWidth="1"/>
    <col min="6" max="6" width="8.7109375" style="167" customWidth="1"/>
    <col min="7" max="7" width="13.7109375" style="166" customWidth="1"/>
    <col min="8" max="8" width="13.7109375" style="167" customWidth="1"/>
    <col min="9" max="9" width="8" style="162"/>
    <col min="10" max="10" width="10.28515625" style="162" bestFit="1" customWidth="1"/>
    <col min="11" max="16384" width="8" style="162"/>
  </cols>
  <sheetData>
    <row r="1" spans="1:8" ht="15.75" customHeight="1">
      <c r="A1" s="203" t="s">
        <v>326</v>
      </c>
      <c r="B1" s="203"/>
      <c r="C1" s="206"/>
      <c r="D1" s="206"/>
      <c r="E1" s="206"/>
      <c r="H1" s="202" t="s">
        <v>234</v>
      </c>
    </row>
    <row r="2" spans="1:8" s="207" customFormat="1" ht="12.75" customHeight="1">
      <c r="A2" s="227" t="s">
        <v>327</v>
      </c>
      <c r="B2" s="227"/>
      <c r="C2" s="206"/>
      <c r="D2" s="206"/>
      <c r="E2" s="206"/>
      <c r="F2" s="206"/>
      <c r="G2" s="206"/>
      <c r="H2" s="206"/>
    </row>
    <row r="3" spans="1:8" s="207" customFormat="1" ht="12.75" customHeight="1">
      <c r="A3" s="227" t="s">
        <v>328</v>
      </c>
      <c r="B3" s="227"/>
      <c r="C3" s="206"/>
      <c r="D3" s="206"/>
      <c r="E3" s="206"/>
      <c r="F3" s="206"/>
      <c r="G3" s="206"/>
      <c r="H3" s="206"/>
    </row>
    <row r="4" spans="1:8" s="207" customFormat="1" ht="12.75" customHeight="1" thickBot="1">
      <c r="A4" s="208"/>
      <c r="B4" s="208"/>
      <c r="C4" s="208"/>
      <c r="D4" s="209"/>
      <c r="E4" s="210"/>
      <c r="F4" s="210"/>
      <c r="G4" s="208"/>
      <c r="H4" s="210"/>
    </row>
    <row r="5" spans="1:8" ht="12.75" customHeight="1" thickTop="1">
      <c r="A5" s="263" t="s">
        <v>329</v>
      </c>
      <c r="B5" s="183"/>
      <c r="C5" s="183" t="s">
        <v>330</v>
      </c>
      <c r="D5" s="186" t="s">
        <v>331</v>
      </c>
      <c r="E5" s="185"/>
      <c r="F5" s="183" t="s">
        <v>58</v>
      </c>
      <c r="G5" s="183" t="s">
        <v>332</v>
      </c>
      <c r="H5" s="184" t="s">
        <v>333</v>
      </c>
    </row>
    <row r="6" spans="1:8" ht="12.75" customHeight="1">
      <c r="A6" s="187" t="s">
        <v>334</v>
      </c>
      <c r="B6" s="187"/>
      <c r="C6" s="187" t="s">
        <v>40</v>
      </c>
      <c r="D6" s="188" t="s">
        <v>39</v>
      </c>
      <c r="E6" s="187" t="s">
        <v>335</v>
      </c>
      <c r="F6" s="187" t="s">
        <v>59</v>
      </c>
      <c r="G6" s="187" t="s">
        <v>336</v>
      </c>
      <c r="H6" s="189" t="s">
        <v>337</v>
      </c>
    </row>
    <row r="7" spans="1:8" ht="12.75" customHeight="1">
      <c r="A7" s="211"/>
      <c r="B7" s="211"/>
      <c r="C7" s="211"/>
      <c r="D7" s="212"/>
      <c r="E7" s="211"/>
      <c r="F7" s="211"/>
      <c r="G7" s="211"/>
      <c r="H7" s="211"/>
    </row>
    <row r="8" spans="1:8" ht="12.75" customHeight="1">
      <c r="A8" s="213" t="s">
        <v>424</v>
      </c>
      <c r="B8" s="213"/>
      <c r="C8" s="200"/>
      <c r="D8" s="200"/>
      <c r="E8" s="200"/>
      <c r="F8" s="200"/>
      <c r="G8" s="200"/>
      <c r="H8" s="201"/>
    </row>
    <row r="9" spans="1:8" s="163" customFormat="1" ht="12.75" customHeight="1">
      <c r="A9" s="167"/>
      <c r="B9" s="167"/>
      <c r="C9" s="167"/>
      <c r="D9" s="167"/>
      <c r="E9" s="167"/>
      <c r="F9" s="156"/>
      <c r="G9" s="214"/>
      <c r="H9" s="253"/>
    </row>
    <row r="10" spans="1:8" s="163" customFormat="1" ht="12.75" customHeight="1">
      <c r="A10" s="191" t="s">
        <v>340</v>
      </c>
      <c r="B10" s="191"/>
      <c r="C10" s="7" t="s">
        <v>341</v>
      </c>
      <c r="D10" s="67" t="s">
        <v>380</v>
      </c>
      <c r="E10" s="65" t="s">
        <v>392</v>
      </c>
      <c r="F10" s="192" t="s">
        <v>338</v>
      </c>
      <c r="G10" s="66" t="s">
        <v>339</v>
      </c>
      <c r="H10" s="254">
        <v>56075</v>
      </c>
    </row>
    <row r="11" spans="1:8" s="163" customFormat="1" ht="12.75" customHeight="1">
      <c r="A11" s="229" t="s">
        <v>399</v>
      </c>
      <c r="B11" s="229"/>
      <c r="C11" s="7"/>
      <c r="D11" s="6"/>
      <c r="E11" s="65"/>
      <c r="F11" s="192"/>
      <c r="G11" s="66"/>
      <c r="H11" s="254"/>
    </row>
    <row r="12" spans="1:8" s="163" customFormat="1" ht="12.75" customHeight="1">
      <c r="A12" s="228"/>
      <c r="B12" s="228"/>
      <c r="C12" s="7"/>
      <c r="D12" s="6"/>
      <c r="E12" s="6"/>
      <c r="F12" s="192"/>
      <c r="G12" s="66"/>
      <c r="H12" s="254"/>
    </row>
    <row r="13" spans="1:8" s="163" customFormat="1" ht="12.75" customHeight="1">
      <c r="A13" s="191" t="s">
        <v>340</v>
      </c>
      <c r="B13" s="191"/>
      <c r="C13" s="7" t="s">
        <v>310</v>
      </c>
      <c r="D13" s="67" t="s">
        <v>380</v>
      </c>
      <c r="E13" s="65" t="s">
        <v>393</v>
      </c>
      <c r="F13" s="192" t="s">
        <v>338</v>
      </c>
      <c r="G13" s="66" t="s">
        <v>339</v>
      </c>
      <c r="H13" s="254">
        <v>58456</v>
      </c>
    </row>
    <row r="14" spans="1:8" s="163" customFormat="1" ht="12.75" customHeight="1">
      <c r="A14" s="229" t="s">
        <v>400</v>
      </c>
      <c r="B14" s="229"/>
      <c r="C14" s="7"/>
      <c r="D14" s="6"/>
      <c r="E14" s="65"/>
      <c r="F14" s="192"/>
      <c r="G14" s="66"/>
      <c r="H14" s="254"/>
    </row>
    <row r="15" spans="1:8" s="163" customFormat="1" ht="12.75" customHeight="1">
      <c r="A15" s="228"/>
      <c r="B15" s="228"/>
      <c r="C15" s="7"/>
      <c r="D15" s="6"/>
      <c r="E15" s="65"/>
      <c r="F15" s="192"/>
      <c r="G15" s="66"/>
      <c r="H15" s="254"/>
    </row>
    <row r="16" spans="1:8" s="163" customFormat="1" ht="12.75" customHeight="1">
      <c r="A16" s="191" t="s">
        <v>340</v>
      </c>
      <c r="B16" s="191"/>
      <c r="C16" s="7" t="s">
        <v>342</v>
      </c>
      <c r="D16" s="67" t="s">
        <v>380</v>
      </c>
      <c r="E16" s="65" t="s">
        <v>392</v>
      </c>
      <c r="F16" s="192" t="s">
        <v>338</v>
      </c>
      <c r="G16" s="66" t="s">
        <v>339</v>
      </c>
      <c r="H16" s="254">
        <v>70443</v>
      </c>
    </row>
    <row r="17" spans="1:9" s="163" customFormat="1" ht="12.75" customHeight="1">
      <c r="A17" s="229" t="s">
        <v>401</v>
      </c>
      <c r="B17" s="229"/>
      <c r="C17" s="7"/>
      <c r="D17" s="6"/>
      <c r="E17" s="65"/>
      <c r="F17" s="192"/>
      <c r="G17" s="66"/>
      <c r="H17" s="254"/>
    </row>
    <row r="18" spans="1:9" s="163" customFormat="1" ht="12.75" customHeight="1">
      <c r="A18" s="228"/>
      <c r="B18" s="228"/>
      <c r="C18" s="7"/>
      <c r="D18" s="6"/>
      <c r="E18" s="6"/>
      <c r="F18" s="192"/>
      <c r="G18" s="66"/>
      <c r="H18" s="254"/>
    </row>
    <row r="19" spans="1:9" s="163" customFormat="1" ht="12.75" customHeight="1">
      <c r="A19" s="191" t="s">
        <v>340</v>
      </c>
      <c r="B19" s="191"/>
      <c r="C19" s="7" t="s">
        <v>343</v>
      </c>
      <c r="D19" s="67" t="s">
        <v>380</v>
      </c>
      <c r="E19" s="65" t="s">
        <v>394</v>
      </c>
      <c r="F19" s="192" t="s">
        <v>338</v>
      </c>
      <c r="G19" s="66" t="s">
        <v>339</v>
      </c>
      <c r="H19" s="254">
        <v>64868</v>
      </c>
    </row>
    <row r="20" spans="1:9" s="163" customFormat="1" ht="12.75" customHeight="1">
      <c r="A20" s="229" t="s">
        <v>402</v>
      </c>
      <c r="B20" s="229"/>
      <c r="C20" s="6"/>
      <c r="D20" s="6"/>
      <c r="E20" s="65"/>
      <c r="F20" s="192"/>
      <c r="G20" s="66"/>
      <c r="H20" s="254"/>
    </row>
    <row r="21" spans="1:9" s="163" customFormat="1" ht="12.75" customHeight="1">
      <c r="A21" s="230" t="s">
        <v>78</v>
      </c>
      <c r="B21" s="230"/>
      <c r="C21" s="65"/>
      <c r="D21" s="65"/>
      <c r="E21" s="65"/>
      <c r="F21" s="65"/>
      <c r="G21" s="65"/>
      <c r="H21" s="255"/>
    </row>
    <row r="22" spans="1:9" s="163" customFormat="1" ht="12.75" customHeight="1">
      <c r="A22" s="58" t="s">
        <v>398</v>
      </c>
      <c r="B22" s="155"/>
      <c r="C22" s="155"/>
      <c r="D22" s="155"/>
      <c r="E22" s="155"/>
      <c r="F22" s="155"/>
      <c r="G22" s="155"/>
      <c r="H22" s="155"/>
    </row>
    <row r="23" spans="1:9" s="163" customFormat="1" ht="12.75" customHeight="1">
      <c r="A23" s="155"/>
      <c r="B23" s="155"/>
      <c r="C23" s="155"/>
      <c r="D23" s="155"/>
      <c r="E23" s="155"/>
      <c r="F23" s="155"/>
      <c r="G23" s="155"/>
      <c r="H23" s="155"/>
    </row>
    <row r="24" spans="1:9" s="163" customFormat="1" ht="12.75" customHeight="1">
      <c r="A24" s="58" t="s">
        <v>413</v>
      </c>
      <c r="B24" s="58"/>
      <c r="C24" s="74"/>
      <c r="D24" s="74"/>
      <c r="E24" s="236"/>
      <c r="F24" s="237"/>
      <c r="G24" s="237"/>
      <c r="H24" s="255"/>
    </row>
    <row r="25" spans="1:9" s="140" customFormat="1" ht="12.75" customHeight="1">
      <c r="A25" s="141" t="s">
        <v>411</v>
      </c>
      <c r="B25" s="58"/>
      <c r="C25" s="74"/>
      <c r="D25" s="74"/>
      <c r="E25" s="236"/>
      <c r="F25" s="237"/>
      <c r="G25" s="238"/>
      <c r="H25" s="255"/>
    </row>
    <row r="26" spans="1:9" s="140" customFormat="1" ht="12.75" customHeight="1">
      <c r="A26" s="30"/>
      <c r="B26" s="30"/>
      <c r="C26" s="30"/>
      <c r="D26" s="30"/>
      <c r="E26" s="30"/>
      <c r="F26" s="30"/>
      <c r="G26" s="30"/>
      <c r="H26" s="30"/>
    </row>
    <row r="27" spans="1:9" s="140" customFormat="1" ht="12.75" customHeight="1">
      <c r="A27" s="239" t="s">
        <v>395</v>
      </c>
      <c r="B27" s="239"/>
      <c r="C27" s="240"/>
      <c r="D27" s="241"/>
      <c r="E27" s="237"/>
      <c r="F27" s="237"/>
      <c r="G27" s="238"/>
      <c r="H27" s="256"/>
    </row>
    <row r="28" spans="1:9" s="140" customFormat="1" ht="12.75" customHeight="1">
      <c r="A28" s="246" t="s">
        <v>360</v>
      </c>
      <c r="B28" s="246"/>
      <c r="C28" s="237" t="s">
        <v>344</v>
      </c>
      <c r="D28" s="241"/>
      <c r="E28" s="237" t="s">
        <v>345</v>
      </c>
      <c r="F28" s="243"/>
      <c r="G28" s="240"/>
      <c r="H28" s="257"/>
    </row>
    <row r="29" spans="1:9" s="140" customFormat="1" ht="12.75" customHeight="1">
      <c r="A29" s="244"/>
      <c r="B29" s="244"/>
      <c r="C29" s="237"/>
      <c r="D29" s="240"/>
      <c r="E29" s="237"/>
      <c r="F29" s="245"/>
      <c r="G29" s="237"/>
      <c r="H29" s="258"/>
    </row>
    <row r="30" spans="1:9" s="140" customFormat="1" ht="12.75" customHeight="1">
      <c r="A30" s="239" t="s">
        <v>396</v>
      </c>
      <c r="B30" s="239"/>
      <c r="C30" s="237"/>
      <c r="D30" s="237"/>
      <c r="E30" s="237"/>
      <c r="F30" s="245"/>
      <c r="G30" s="237"/>
      <c r="H30" s="258"/>
    </row>
    <row r="31" spans="1:9" s="140" customFormat="1" ht="12.75" customHeight="1">
      <c r="A31" s="246" t="s">
        <v>361</v>
      </c>
      <c r="B31" s="246"/>
      <c r="C31" s="237"/>
      <c r="D31" s="237"/>
      <c r="E31" s="237"/>
      <c r="F31" s="243"/>
      <c r="G31" s="240"/>
      <c r="H31" s="257"/>
      <c r="I31" s="215"/>
    </row>
    <row r="32" spans="1:9" s="140" customFormat="1" ht="12.75" customHeight="1">
      <c r="A32" s="246" t="s">
        <v>362</v>
      </c>
      <c r="B32" s="246"/>
      <c r="C32" s="240"/>
      <c r="D32" s="240"/>
      <c r="E32" s="237"/>
      <c r="F32" s="247"/>
      <c r="G32" s="248"/>
      <c r="H32" s="258"/>
      <c r="I32" s="215"/>
    </row>
    <row r="33" spans="1:53" s="163" customFormat="1" ht="12.75" customHeight="1">
      <c r="A33" s="249" t="s">
        <v>419</v>
      </c>
      <c r="B33" s="249"/>
      <c r="C33" s="240"/>
      <c r="D33" s="240"/>
      <c r="E33" s="237"/>
      <c r="F33" s="247"/>
      <c r="G33" s="245"/>
      <c r="H33" s="258"/>
    </row>
    <row r="34" spans="1:53" s="163" customFormat="1" ht="12.75" customHeight="1">
      <c r="A34" s="249" t="s">
        <v>389</v>
      </c>
      <c r="B34" s="249"/>
      <c r="C34" s="240"/>
      <c r="D34" s="247"/>
      <c r="E34" s="237"/>
      <c r="F34" s="247"/>
      <c r="G34" s="245"/>
      <c r="H34" s="258"/>
    </row>
    <row r="35" spans="1:53" s="163" customFormat="1" ht="12.75" customHeight="1">
      <c r="A35" s="249" t="s">
        <v>390</v>
      </c>
      <c r="B35" s="249"/>
      <c r="C35" s="245"/>
      <c r="D35" s="245"/>
      <c r="E35" s="245"/>
      <c r="F35" s="247"/>
      <c r="G35" s="245"/>
      <c r="H35" s="256"/>
    </row>
    <row r="36" spans="1:53" s="163" customFormat="1" ht="12.75" customHeight="1">
      <c r="A36" s="249" t="s">
        <v>391</v>
      </c>
      <c r="B36" s="249"/>
      <c r="C36" s="245"/>
      <c r="D36" s="245"/>
      <c r="E36" s="245"/>
      <c r="F36" s="247"/>
      <c r="G36" s="245"/>
      <c r="H36" s="256"/>
    </row>
    <row r="37" spans="1:53" s="163" customFormat="1" ht="12.75" customHeight="1">
      <c r="A37" s="272"/>
      <c r="B37" s="272"/>
      <c r="C37" s="272"/>
      <c r="D37" s="272"/>
      <c r="E37" s="272"/>
      <c r="F37" s="272"/>
      <c r="G37" s="272"/>
      <c r="H37" s="273"/>
    </row>
    <row r="38" spans="1:53" s="163" customFormat="1" ht="12.75" customHeight="1">
      <c r="A38" s="213" t="s">
        <v>425</v>
      </c>
      <c r="B38" s="213"/>
      <c r="C38" s="200"/>
      <c r="D38" s="200"/>
      <c r="E38" s="200"/>
      <c r="F38" s="200"/>
      <c r="G38" s="200"/>
      <c r="H38" s="259"/>
    </row>
    <row r="39" spans="1:53" s="140" customFormat="1" ht="12.75" customHeight="1">
      <c r="A39" s="167"/>
      <c r="B39" s="167"/>
      <c r="C39" s="167"/>
      <c r="D39" s="167"/>
      <c r="E39" s="167"/>
      <c r="F39" s="156"/>
      <c r="G39" s="214"/>
      <c r="H39" s="253"/>
      <c r="I39" s="216"/>
      <c r="J39" s="4"/>
      <c r="K39" s="140" t="str">
        <f t="shared" ref="K39:K40" si="0">IF(I39="","",IF(ISNONTEXT(I39)=TRUE,ROUND(I39*$L$1,0),I39))</f>
        <v/>
      </c>
      <c r="L39" s="217"/>
    </row>
    <row r="40" spans="1:53" s="140" customFormat="1" ht="12.75" customHeight="1">
      <c r="A40" s="191" t="s">
        <v>340</v>
      </c>
      <c r="B40" s="191"/>
      <c r="C40" s="7" t="s">
        <v>387</v>
      </c>
      <c r="D40" s="67" t="s">
        <v>380</v>
      </c>
      <c r="E40" s="65" t="s">
        <v>392</v>
      </c>
      <c r="F40" s="192" t="s">
        <v>119</v>
      </c>
      <c r="G40" s="66" t="s">
        <v>420</v>
      </c>
      <c r="H40" s="254">
        <v>44000</v>
      </c>
      <c r="I40" s="216"/>
      <c r="J40" s="4"/>
      <c r="K40" s="140" t="str">
        <f t="shared" si="0"/>
        <v/>
      </c>
      <c r="L40" s="217"/>
    </row>
    <row r="41" spans="1:53" ht="12.75" customHeight="1">
      <c r="A41" s="229" t="s">
        <v>403</v>
      </c>
      <c r="B41" s="229"/>
      <c r="C41" s="7"/>
      <c r="D41" s="6"/>
      <c r="E41" s="65"/>
      <c r="F41" s="192"/>
      <c r="G41" s="66"/>
      <c r="H41" s="254"/>
    </row>
    <row r="42" spans="1:53" ht="12.75" customHeight="1">
      <c r="A42" s="228"/>
      <c r="B42" s="228"/>
      <c r="C42" s="7"/>
      <c r="D42" s="6"/>
      <c r="E42" s="6"/>
      <c r="F42" s="192"/>
      <c r="G42" s="66"/>
      <c r="H42" s="254"/>
      <c r="I42" s="163"/>
      <c r="J42" s="163"/>
      <c r="L42" s="163"/>
      <c r="M42" s="163"/>
      <c r="N42" s="163"/>
      <c r="O42" s="163"/>
      <c r="P42" s="163"/>
      <c r="Q42" s="163"/>
      <c r="R42" s="163"/>
      <c r="S42" s="163"/>
      <c r="T42" s="163"/>
      <c r="U42" s="163"/>
      <c r="V42" s="163"/>
      <c r="W42" s="163"/>
      <c r="X42" s="163"/>
      <c r="Y42" s="163"/>
      <c r="Z42" s="163"/>
      <c r="AA42" s="163"/>
      <c r="AB42" s="163"/>
      <c r="AC42" s="163"/>
      <c r="AD42" s="163"/>
      <c r="AE42" s="163"/>
      <c r="AF42" s="163"/>
      <c r="AG42" s="163"/>
      <c r="AH42" s="163"/>
      <c r="AI42" s="163"/>
      <c r="AJ42" s="163"/>
      <c r="AK42" s="163"/>
      <c r="AL42" s="163"/>
      <c r="AM42" s="163"/>
      <c r="AN42" s="163"/>
      <c r="AO42" s="163"/>
      <c r="AP42" s="163"/>
      <c r="AQ42" s="163"/>
      <c r="AR42" s="163"/>
      <c r="AS42" s="163"/>
      <c r="AT42" s="163"/>
      <c r="AU42" s="163"/>
      <c r="AV42" s="163"/>
      <c r="AW42" s="163"/>
      <c r="AX42" s="163"/>
      <c r="AY42" s="163"/>
      <c r="AZ42" s="163"/>
      <c r="BA42" s="163"/>
    </row>
    <row r="43" spans="1:53" ht="12.75" customHeight="1">
      <c r="A43" s="191" t="s">
        <v>340</v>
      </c>
      <c r="B43" s="191"/>
      <c r="C43" s="7" t="s">
        <v>388</v>
      </c>
      <c r="D43" s="67" t="s">
        <v>380</v>
      </c>
      <c r="E43" s="65" t="s">
        <v>393</v>
      </c>
      <c r="F43" s="192" t="s">
        <v>119</v>
      </c>
      <c r="G43" s="66" t="s">
        <v>420</v>
      </c>
      <c r="H43" s="254">
        <v>47620</v>
      </c>
      <c r="I43" s="163"/>
      <c r="J43" s="163"/>
      <c r="L43" s="163"/>
      <c r="M43" s="163"/>
      <c r="N43" s="163"/>
      <c r="O43" s="163"/>
      <c r="P43" s="163"/>
      <c r="Q43" s="163"/>
      <c r="R43" s="163"/>
      <c r="S43" s="163"/>
      <c r="T43" s="163"/>
      <c r="U43" s="163"/>
      <c r="V43" s="163"/>
      <c r="W43" s="163"/>
      <c r="X43" s="163"/>
      <c r="Y43" s="163"/>
      <c r="Z43" s="163"/>
      <c r="AA43" s="163"/>
      <c r="AB43" s="163"/>
      <c r="AC43" s="163"/>
      <c r="AD43" s="163"/>
      <c r="AE43" s="163"/>
      <c r="AF43" s="163"/>
      <c r="AG43" s="163"/>
      <c r="AH43" s="163"/>
      <c r="AI43" s="163"/>
      <c r="AJ43" s="163"/>
      <c r="AK43" s="163"/>
      <c r="AL43" s="163"/>
      <c r="AM43" s="163"/>
      <c r="AN43" s="163"/>
      <c r="AO43" s="163"/>
      <c r="AP43" s="163"/>
      <c r="AQ43" s="163"/>
      <c r="AR43" s="163"/>
      <c r="AS43" s="163"/>
      <c r="AT43" s="163"/>
      <c r="AU43" s="163"/>
      <c r="AV43" s="163"/>
      <c r="AW43" s="163"/>
      <c r="AX43" s="163"/>
      <c r="AY43" s="163"/>
      <c r="AZ43" s="163"/>
      <c r="BA43" s="163"/>
    </row>
    <row r="44" spans="1:53" ht="12.75" customHeight="1">
      <c r="A44" s="229" t="s">
        <v>400</v>
      </c>
      <c r="B44" s="229"/>
      <c r="C44" s="7"/>
      <c r="D44" s="6"/>
      <c r="E44" s="65"/>
      <c r="F44" s="161"/>
      <c r="G44" s="66"/>
      <c r="H44" s="254"/>
      <c r="I44" s="218"/>
      <c r="J44" s="219"/>
      <c r="L44" s="163"/>
      <c r="M44" s="220"/>
      <c r="N44" s="163"/>
      <c r="O44" s="163"/>
      <c r="P44" s="163"/>
      <c r="Q44" s="163"/>
      <c r="R44" s="163"/>
      <c r="S44" s="163"/>
      <c r="T44" s="163"/>
      <c r="U44" s="163"/>
      <c r="V44" s="163"/>
      <c r="W44" s="163"/>
      <c r="X44" s="163"/>
      <c r="Y44" s="163"/>
      <c r="Z44" s="163"/>
      <c r="AA44" s="163"/>
      <c r="AB44" s="163"/>
      <c r="AC44" s="163"/>
      <c r="AD44" s="163"/>
      <c r="AE44" s="163"/>
      <c r="AF44" s="163"/>
      <c r="AG44" s="163"/>
      <c r="AH44" s="163"/>
      <c r="AI44" s="163"/>
      <c r="AJ44" s="163"/>
      <c r="AK44" s="163"/>
      <c r="AL44" s="163"/>
      <c r="AM44" s="163"/>
      <c r="AN44" s="163"/>
      <c r="AO44" s="163"/>
      <c r="AP44" s="163"/>
      <c r="AQ44" s="163"/>
      <c r="AR44" s="163"/>
      <c r="AS44" s="163"/>
      <c r="AT44" s="163"/>
      <c r="AU44" s="163"/>
      <c r="AV44" s="163"/>
      <c r="AW44" s="163"/>
      <c r="AX44" s="163"/>
      <c r="AY44" s="163"/>
      <c r="AZ44" s="163"/>
      <c r="BA44" s="163"/>
    </row>
    <row r="45" spans="1:53" ht="12.75" customHeight="1">
      <c r="A45" s="167"/>
      <c r="B45" s="167"/>
      <c r="C45" s="167"/>
      <c r="D45" s="167"/>
      <c r="G45" s="167"/>
      <c r="H45" s="274"/>
      <c r="I45" s="218"/>
      <c r="J45" s="219"/>
      <c r="L45" s="163"/>
      <c r="M45" s="220"/>
      <c r="N45" s="163"/>
      <c r="O45" s="163"/>
      <c r="P45" s="163"/>
      <c r="Q45" s="163"/>
      <c r="R45" s="163"/>
      <c r="S45" s="163"/>
      <c r="T45" s="163"/>
      <c r="U45" s="163"/>
      <c r="V45" s="163"/>
      <c r="W45" s="163"/>
      <c r="X45" s="163"/>
      <c r="Y45" s="163"/>
      <c r="Z45" s="163"/>
      <c r="AA45" s="163"/>
      <c r="AB45" s="163"/>
      <c r="AC45" s="163"/>
      <c r="AD45" s="163"/>
      <c r="AE45" s="163"/>
      <c r="AF45" s="163"/>
      <c r="AG45" s="163"/>
      <c r="AH45" s="163"/>
      <c r="AI45" s="163"/>
      <c r="AJ45" s="163"/>
      <c r="AK45" s="163"/>
      <c r="AL45" s="163"/>
      <c r="AM45" s="163"/>
      <c r="AN45" s="163"/>
      <c r="AO45" s="163"/>
      <c r="AP45" s="163"/>
      <c r="AQ45" s="163"/>
      <c r="AR45" s="163"/>
      <c r="AS45" s="163"/>
      <c r="AT45" s="163"/>
      <c r="AU45" s="163"/>
      <c r="AV45" s="163"/>
      <c r="AW45" s="163"/>
      <c r="AX45" s="163"/>
      <c r="AY45" s="163"/>
      <c r="AZ45" s="163"/>
      <c r="BA45" s="163"/>
    </row>
    <row r="46" spans="1:53" ht="12.75" customHeight="1">
      <c r="A46" s="58" t="s">
        <v>404</v>
      </c>
      <c r="B46" s="167"/>
      <c r="C46" s="167"/>
      <c r="D46" s="167"/>
      <c r="G46" s="167"/>
      <c r="H46" s="274"/>
      <c r="I46" s="218"/>
      <c r="J46" s="219"/>
      <c r="L46" s="163"/>
      <c r="M46" s="220"/>
      <c r="N46" s="163"/>
      <c r="O46" s="163"/>
      <c r="P46" s="163"/>
      <c r="Q46" s="163"/>
      <c r="R46" s="163"/>
      <c r="S46" s="163"/>
      <c r="T46" s="163"/>
      <c r="U46" s="163"/>
      <c r="V46" s="163"/>
      <c r="W46" s="163"/>
      <c r="X46" s="163"/>
      <c r="Y46" s="163"/>
      <c r="Z46" s="163"/>
      <c r="AA46" s="163"/>
      <c r="AB46" s="163"/>
      <c r="AC46" s="163"/>
      <c r="AD46" s="163"/>
      <c r="AE46" s="163"/>
      <c r="AF46" s="163"/>
      <c r="AG46" s="163"/>
      <c r="AH46" s="163"/>
      <c r="AI46" s="163"/>
      <c r="AJ46" s="163"/>
      <c r="AK46" s="163"/>
      <c r="AL46" s="163"/>
      <c r="AM46" s="163"/>
      <c r="AN46" s="163"/>
      <c r="AO46" s="163"/>
      <c r="AP46" s="163"/>
      <c r="AQ46" s="163"/>
      <c r="AR46" s="163"/>
      <c r="AS46" s="163"/>
      <c r="AT46" s="163"/>
      <c r="AU46" s="163"/>
      <c r="AV46" s="163"/>
      <c r="AW46" s="163"/>
      <c r="AX46" s="163"/>
      <c r="AY46" s="163"/>
      <c r="AZ46" s="163"/>
      <c r="BA46" s="163"/>
    </row>
    <row r="47" spans="1:53" ht="12.75" customHeight="1">
      <c r="A47" s="167"/>
      <c r="B47" s="167"/>
      <c r="C47" s="167"/>
      <c r="D47" s="167"/>
      <c r="G47" s="167"/>
    </row>
    <row r="48" spans="1:53" ht="12.75" customHeight="1">
      <c r="A48" s="58" t="s">
        <v>412</v>
      </c>
      <c r="B48" s="58"/>
      <c r="C48" s="74"/>
      <c r="D48" s="74"/>
      <c r="E48" s="236"/>
      <c r="F48" s="237"/>
      <c r="G48" s="237"/>
      <c r="H48" s="255"/>
    </row>
    <row r="49" spans="1:97" ht="12.75" customHeight="1">
      <c r="A49" s="141"/>
      <c r="B49" s="58"/>
      <c r="C49" s="74"/>
      <c r="D49" s="74"/>
      <c r="E49" s="236"/>
      <c r="F49" s="237"/>
      <c r="G49" s="238"/>
      <c r="H49" s="255"/>
      <c r="L49" s="163"/>
      <c r="M49" s="163"/>
      <c r="N49" s="163"/>
      <c r="O49" s="163"/>
      <c r="P49" s="163"/>
      <c r="Q49" s="163"/>
      <c r="R49" s="163"/>
      <c r="S49" s="163"/>
      <c r="T49" s="163"/>
      <c r="U49" s="163"/>
      <c r="V49" s="163"/>
      <c r="W49" s="163"/>
      <c r="X49" s="163"/>
      <c r="Y49" s="163"/>
      <c r="Z49" s="163"/>
      <c r="AA49" s="163"/>
      <c r="AB49" s="163"/>
      <c r="AC49" s="163"/>
      <c r="AD49" s="163"/>
      <c r="AE49" s="163"/>
      <c r="AF49" s="163"/>
      <c r="AG49" s="163"/>
      <c r="AH49" s="163"/>
      <c r="AI49" s="163"/>
      <c r="AJ49" s="163"/>
      <c r="AK49" s="163"/>
      <c r="AL49" s="163"/>
      <c r="AM49" s="163"/>
      <c r="AN49" s="163"/>
      <c r="AO49" s="163"/>
      <c r="AP49" s="163"/>
      <c r="AQ49" s="163"/>
      <c r="AR49" s="163"/>
      <c r="AS49" s="163"/>
      <c r="AT49" s="163"/>
      <c r="AU49" s="163"/>
      <c r="AV49" s="163"/>
      <c r="AW49" s="163"/>
      <c r="AX49" s="163"/>
      <c r="AY49" s="163"/>
      <c r="AZ49" s="163"/>
      <c r="BA49" s="163"/>
      <c r="BB49" s="163"/>
      <c r="BC49" s="163"/>
      <c r="BD49" s="163"/>
      <c r="BE49" s="163"/>
      <c r="BF49" s="163"/>
      <c r="BG49" s="163"/>
      <c r="BH49" s="163"/>
      <c r="BI49" s="163"/>
      <c r="BJ49" s="163"/>
      <c r="BK49" s="163"/>
      <c r="BL49" s="163"/>
      <c r="BM49" s="163"/>
      <c r="BN49" s="163"/>
      <c r="BO49" s="163"/>
      <c r="BP49" s="163"/>
      <c r="BQ49" s="163"/>
      <c r="BR49" s="163"/>
      <c r="BS49" s="163"/>
      <c r="BT49" s="163"/>
      <c r="BU49" s="163"/>
      <c r="BV49" s="163"/>
      <c r="BW49" s="163"/>
      <c r="BX49" s="163"/>
      <c r="BY49" s="163"/>
      <c r="BZ49" s="163"/>
      <c r="CA49" s="163"/>
      <c r="CB49" s="163"/>
      <c r="CC49" s="163"/>
      <c r="CD49" s="163"/>
      <c r="CE49" s="163"/>
      <c r="CF49" s="163"/>
      <c r="CG49" s="163"/>
      <c r="CH49" s="163"/>
      <c r="CI49" s="163"/>
      <c r="CJ49" s="163"/>
      <c r="CK49" s="163"/>
      <c r="CL49" s="163"/>
      <c r="CM49" s="163"/>
      <c r="CN49" s="163"/>
      <c r="CO49" s="163"/>
      <c r="CP49" s="163"/>
      <c r="CQ49" s="163"/>
      <c r="CR49" s="163"/>
      <c r="CS49" s="163"/>
    </row>
    <row r="50" spans="1:97" ht="12.75" customHeight="1">
      <c r="A50" s="239" t="s">
        <v>395</v>
      </c>
      <c r="B50" s="239"/>
      <c r="C50" s="240"/>
      <c r="D50" s="241"/>
      <c r="E50" s="237"/>
      <c r="F50" s="237"/>
      <c r="G50" s="238"/>
      <c r="H50" s="30"/>
      <c r="L50" s="163"/>
      <c r="M50" s="163"/>
      <c r="N50" s="163"/>
      <c r="O50" s="163"/>
      <c r="P50" s="163"/>
      <c r="Q50" s="163"/>
      <c r="R50" s="163"/>
      <c r="S50" s="163"/>
      <c r="T50" s="163"/>
      <c r="U50" s="163"/>
      <c r="V50" s="163"/>
      <c r="W50" s="163"/>
      <c r="X50" s="163"/>
      <c r="Y50" s="163"/>
      <c r="Z50" s="163"/>
      <c r="AA50" s="163"/>
      <c r="AB50" s="163"/>
      <c r="AC50" s="163"/>
      <c r="AD50" s="163"/>
      <c r="AE50" s="163"/>
      <c r="AF50" s="163"/>
      <c r="AG50" s="163"/>
      <c r="AH50" s="163"/>
      <c r="AI50" s="163"/>
      <c r="AJ50" s="163"/>
      <c r="AK50" s="163"/>
      <c r="AL50" s="163"/>
      <c r="AM50" s="163"/>
      <c r="AN50" s="163"/>
      <c r="AO50" s="163"/>
      <c r="AP50" s="163"/>
      <c r="AQ50" s="163"/>
      <c r="AR50" s="163"/>
      <c r="AS50" s="163"/>
      <c r="AT50" s="163"/>
      <c r="AU50" s="163"/>
      <c r="AV50" s="163"/>
      <c r="AW50" s="163"/>
      <c r="AX50" s="163"/>
      <c r="AY50" s="163"/>
      <c r="AZ50" s="163"/>
      <c r="BA50" s="163"/>
      <c r="BB50" s="163"/>
      <c r="BC50" s="163"/>
      <c r="BD50" s="163"/>
      <c r="BE50" s="163"/>
      <c r="BF50" s="163"/>
      <c r="BG50" s="163"/>
      <c r="BH50" s="163"/>
      <c r="BI50" s="163"/>
      <c r="BJ50" s="163"/>
      <c r="BK50" s="163"/>
      <c r="BL50" s="163"/>
      <c r="BM50" s="163"/>
      <c r="BN50" s="163"/>
      <c r="BO50" s="163"/>
      <c r="BP50" s="163"/>
      <c r="BQ50" s="163"/>
      <c r="BR50" s="163"/>
      <c r="BS50" s="163"/>
      <c r="BT50" s="163"/>
      <c r="BU50" s="163"/>
      <c r="BV50" s="163"/>
      <c r="BW50" s="163"/>
      <c r="BX50" s="163"/>
      <c r="BY50" s="163"/>
      <c r="BZ50" s="163"/>
      <c r="CA50" s="163"/>
      <c r="CB50" s="163"/>
      <c r="CC50" s="163"/>
      <c r="CD50" s="163"/>
      <c r="CE50" s="163"/>
      <c r="CF50" s="163"/>
      <c r="CG50" s="163"/>
      <c r="CH50" s="163"/>
      <c r="CI50" s="163"/>
      <c r="CJ50" s="163"/>
      <c r="CK50" s="163"/>
      <c r="CL50" s="163"/>
      <c r="CM50" s="163"/>
      <c r="CN50" s="163"/>
      <c r="CO50" s="163"/>
      <c r="CP50" s="163"/>
      <c r="CQ50" s="163"/>
      <c r="CR50" s="163"/>
      <c r="CS50" s="163"/>
    </row>
    <row r="51" spans="1:97" ht="12.75" customHeight="1">
      <c r="A51" s="246" t="s">
        <v>423</v>
      </c>
      <c r="B51" s="246"/>
      <c r="D51" s="237" t="s">
        <v>421</v>
      </c>
      <c r="F51" s="237" t="s">
        <v>422</v>
      </c>
      <c r="G51" s="240"/>
      <c r="H51" s="256"/>
      <c r="L51" s="163"/>
      <c r="M51" s="163"/>
      <c r="N51" s="163"/>
      <c r="O51" s="163"/>
      <c r="P51" s="163"/>
      <c r="Q51" s="163"/>
      <c r="R51" s="163"/>
      <c r="S51" s="163"/>
      <c r="T51" s="163"/>
      <c r="U51" s="163"/>
      <c r="V51" s="163"/>
      <c r="W51" s="163"/>
      <c r="X51" s="163"/>
      <c r="Y51" s="163"/>
      <c r="Z51" s="163"/>
      <c r="AA51" s="163"/>
      <c r="AB51" s="163"/>
      <c r="AC51" s="163"/>
      <c r="AD51" s="163"/>
      <c r="AE51" s="163"/>
      <c r="AF51" s="163"/>
      <c r="AG51" s="163"/>
      <c r="AH51" s="163"/>
      <c r="AI51" s="163"/>
      <c r="AJ51" s="163"/>
      <c r="AK51" s="163"/>
      <c r="AL51" s="163"/>
      <c r="AM51" s="163"/>
      <c r="AN51" s="163"/>
      <c r="AO51" s="163"/>
      <c r="AP51" s="163"/>
      <c r="AQ51" s="163"/>
      <c r="AR51" s="163"/>
      <c r="AS51" s="163"/>
      <c r="AT51" s="163"/>
      <c r="AU51" s="163"/>
      <c r="AV51" s="163"/>
      <c r="AW51" s="163"/>
      <c r="AX51" s="163"/>
      <c r="AY51" s="163"/>
      <c r="AZ51" s="163"/>
      <c r="BA51" s="163"/>
      <c r="BB51" s="163"/>
      <c r="BC51" s="163"/>
      <c r="BD51" s="163"/>
      <c r="BE51" s="163"/>
      <c r="BF51" s="163"/>
      <c r="BG51" s="163"/>
      <c r="BH51" s="163"/>
      <c r="BI51" s="163"/>
      <c r="BJ51" s="163"/>
      <c r="BK51" s="163"/>
      <c r="BL51" s="163"/>
      <c r="BM51" s="163"/>
      <c r="BN51" s="163"/>
      <c r="BO51" s="163"/>
      <c r="BP51" s="163"/>
      <c r="BQ51" s="163"/>
      <c r="BR51" s="163"/>
      <c r="BS51" s="163"/>
      <c r="BT51" s="163"/>
      <c r="BU51" s="163"/>
      <c r="BV51" s="163"/>
      <c r="BW51" s="163"/>
      <c r="BX51" s="163"/>
      <c r="BY51" s="163"/>
      <c r="BZ51" s="163"/>
      <c r="CA51" s="163"/>
      <c r="CB51" s="163"/>
      <c r="CC51" s="163"/>
      <c r="CD51" s="163"/>
      <c r="CE51" s="163"/>
      <c r="CF51" s="163"/>
      <c r="CG51" s="163"/>
      <c r="CH51" s="163"/>
      <c r="CI51" s="163"/>
      <c r="CJ51" s="163"/>
      <c r="CK51" s="163"/>
      <c r="CL51" s="163"/>
      <c r="CM51" s="163"/>
      <c r="CN51" s="163"/>
      <c r="CO51" s="163"/>
      <c r="CP51" s="163"/>
      <c r="CQ51" s="163"/>
      <c r="CR51" s="163"/>
      <c r="CS51" s="163"/>
    </row>
    <row r="52" spans="1:97" ht="12.75" customHeight="1">
      <c r="A52" s="244"/>
      <c r="B52" s="244"/>
      <c r="C52" s="237"/>
      <c r="D52" s="240"/>
      <c r="E52" s="237"/>
      <c r="F52" s="245"/>
      <c r="G52" s="237"/>
      <c r="H52" s="257"/>
      <c r="L52" s="163"/>
      <c r="M52" s="163"/>
      <c r="N52" s="163"/>
      <c r="O52" s="163"/>
      <c r="P52" s="163"/>
      <c r="Q52" s="163"/>
      <c r="R52" s="163"/>
      <c r="S52" s="163"/>
      <c r="T52" s="163"/>
      <c r="U52" s="163"/>
      <c r="V52" s="163"/>
      <c r="W52" s="163"/>
      <c r="X52" s="163"/>
      <c r="Y52" s="163"/>
      <c r="Z52" s="163"/>
      <c r="AA52" s="163"/>
      <c r="AB52" s="163"/>
      <c r="AC52" s="163"/>
      <c r="AD52" s="163"/>
      <c r="AE52" s="163"/>
      <c r="AF52" s="163"/>
      <c r="AG52" s="163"/>
      <c r="AH52" s="163"/>
      <c r="AI52" s="163"/>
      <c r="AJ52" s="163"/>
      <c r="AK52" s="163"/>
      <c r="AL52" s="163"/>
      <c r="AM52" s="163"/>
      <c r="AN52" s="163"/>
      <c r="AO52" s="163"/>
      <c r="AP52" s="163"/>
      <c r="AQ52" s="163"/>
      <c r="AR52" s="163"/>
      <c r="AS52" s="163"/>
      <c r="AT52" s="163"/>
      <c r="AU52" s="163"/>
      <c r="AV52" s="163"/>
      <c r="AW52" s="163"/>
      <c r="AX52" s="163"/>
      <c r="AY52" s="163"/>
      <c r="AZ52" s="163"/>
      <c r="BA52" s="163"/>
      <c r="BB52" s="163"/>
      <c r="BC52" s="163"/>
      <c r="BD52" s="163"/>
      <c r="BE52" s="163"/>
      <c r="BF52" s="163"/>
      <c r="BG52" s="163"/>
      <c r="BH52" s="163"/>
      <c r="BI52" s="163"/>
      <c r="BJ52" s="163"/>
      <c r="BK52" s="163"/>
      <c r="BL52" s="163"/>
      <c r="BM52" s="163"/>
      <c r="BN52" s="163"/>
      <c r="BO52" s="163"/>
      <c r="BP52" s="163"/>
      <c r="BQ52" s="163"/>
      <c r="BR52" s="163"/>
      <c r="BS52" s="163"/>
      <c r="BT52" s="163"/>
      <c r="BU52" s="163"/>
      <c r="BV52" s="163"/>
      <c r="BW52" s="163"/>
      <c r="BX52" s="163"/>
      <c r="BY52" s="163"/>
      <c r="BZ52" s="163"/>
      <c r="CA52" s="163"/>
      <c r="CB52" s="163"/>
      <c r="CC52" s="163"/>
      <c r="CD52" s="163"/>
      <c r="CE52" s="163"/>
      <c r="CF52" s="163"/>
      <c r="CG52" s="163"/>
      <c r="CH52" s="163"/>
      <c r="CI52" s="163"/>
      <c r="CJ52" s="163"/>
      <c r="CK52" s="163"/>
      <c r="CL52" s="163"/>
      <c r="CM52" s="163"/>
      <c r="CN52" s="163"/>
      <c r="CO52" s="163"/>
      <c r="CP52" s="163"/>
      <c r="CQ52" s="163"/>
      <c r="CR52" s="163"/>
      <c r="CS52" s="163"/>
    </row>
    <row r="53" spans="1:97" ht="12.75" customHeight="1">
      <c r="A53" s="239" t="s">
        <v>416</v>
      </c>
      <c r="B53" s="239"/>
      <c r="C53" s="237"/>
      <c r="D53" s="237"/>
      <c r="E53" s="237"/>
      <c r="F53" s="245"/>
      <c r="G53" s="237"/>
      <c r="H53" s="258"/>
      <c r="L53" s="163"/>
      <c r="M53" s="163"/>
      <c r="N53" s="163"/>
      <c r="O53" s="163"/>
      <c r="P53" s="163"/>
      <c r="Q53" s="163"/>
      <c r="R53" s="163"/>
      <c r="S53" s="163"/>
      <c r="T53" s="163"/>
      <c r="U53" s="163"/>
      <c r="V53" s="163"/>
      <c r="W53" s="163"/>
      <c r="X53" s="163"/>
      <c r="Y53" s="163"/>
      <c r="Z53" s="163"/>
      <c r="AA53" s="163"/>
      <c r="AB53" s="163"/>
      <c r="AC53" s="163"/>
      <c r="AD53" s="163"/>
      <c r="AE53" s="163"/>
      <c r="AF53" s="163"/>
      <c r="AG53" s="163"/>
      <c r="AH53" s="163"/>
      <c r="AI53" s="163"/>
      <c r="AJ53" s="163"/>
      <c r="AK53" s="163"/>
      <c r="AL53" s="163"/>
      <c r="AM53" s="163"/>
      <c r="AN53" s="163"/>
      <c r="AO53" s="163"/>
      <c r="AP53" s="163"/>
      <c r="AQ53" s="163"/>
      <c r="AR53" s="163"/>
      <c r="AS53" s="163"/>
      <c r="AT53" s="163"/>
      <c r="AU53" s="163"/>
      <c r="AV53" s="163"/>
      <c r="AW53" s="163"/>
      <c r="AX53" s="163"/>
      <c r="AY53" s="163"/>
      <c r="AZ53" s="163"/>
      <c r="BA53" s="163"/>
      <c r="BB53" s="163"/>
      <c r="BC53" s="163"/>
      <c r="BD53" s="163"/>
      <c r="BE53" s="163"/>
      <c r="BF53" s="163"/>
      <c r="BG53" s="163"/>
      <c r="BH53" s="163"/>
      <c r="BI53" s="163"/>
      <c r="BJ53" s="163"/>
      <c r="BK53" s="163"/>
      <c r="BL53" s="163"/>
      <c r="BM53" s="163"/>
      <c r="BN53" s="163"/>
      <c r="BO53" s="163"/>
      <c r="BP53" s="163"/>
      <c r="BQ53" s="163"/>
      <c r="BR53" s="163"/>
      <c r="BS53" s="163"/>
      <c r="BT53" s="163"/>
      <c r="BU53" s="163"/>
      <c r="BV53" s="163"/>
      <c r="BW53" s="163"/>
      <c r="BX53" s="163"/>
      <c r="BY53" s="163"/>
      <c r="BZ53" s="163"/>
      <c r="CA53" s="163"/>
      <c r="CB53" s="163"/>
      <c r="CC53" s="163"/>
      <c r="CD53" s="163"/>
      <c r="CE53" s="163"/>
      <c r="CF53" s="163"/>
      <c r="CG53" s="163"/>
      <c r="CH53" s="163"/>
      <c r="CI53" s="163"/>
      <c r="CJ53" s="163"/>
      <c r="CK53" s="163"/>
      <c r="CL53" s="163"/>
      <c r="CM53" s="163"/>
      <c r="CN53" s="163"/>
      <c r="CO53" s="163"/>
      <c r="CP53" s="163"/>
      <c r="CQ53" s="163"/>
      <c r="CR53" s="163"/>
      <c r="CS53" s="163"/>
    </row>
    <row r="54" spans="1:97" ht="12.75" customHeight="1">
      <c r="A54" s="246" t="s">
        <v>417</v>
      </c>
      <c r="B54" s="246"/>
      <c r="C54" s="237"/>
      <c r="D54" s="237"/>
      <c r="E54" s="237"/>
      <c r="F54" s="243"/>
      <c r="G54" s="240"/>
      <c r="H54" s="258"/>
      <c r="L54" s="163"/>
      <c r="M54" s="163"/>
      <c r="N54" s="163"/>
      <c r="O54" s="163"/>
      <c r="P54" s="163"/>
      <c r="Q54" s="163"/>
      <c r="R54" s="163"/>
      <c r="S54" s="163"/>
      <c r="T54" s="163"/>
      <c r="U54" s="163"/>
      <c r="V54" s="163"/>
      <c r="W54" s="163"/>
      <c r="X54" s="163"/>
      <c r="Y54" s="163"/>
      <c r="Z54" s="163"/>
      <c r="AA54" s="163"/>
      <c r="AB54" s="163"/>
      <c r="AC54" s="163"/>
      <c r="AD54" s="163"/>
      <c r="AE54" s="163"/>
      <c r="AF54" s="163"/>
      <c r="AG54" s="163"/>
      <c r="AH54" s="163"/>
      <c r="AI54" s="163"/>
      <c r="AJ54" s="163"/>
      <c r="AK54" s="163"/>
      <c r="AL54" s="163"/>
      <c r="AM54" s="163"/>
      <c r="AN54" s="163"/>
      <c r="AO54" s="163"/>
      <c r="AP54" s="163"/>
      <c r="AQ54" s="163"/>
      <c r="AR54" s="163"/>
      <c r="AS54" s="163"/>
      <c r="AT54" s="163"/>
      <c r="AU54" s="163"/>
      <c r="AV54" s="163"/>
      <c r="AW54" s="163"/>
      <c r="AX54" s="163"/>
      <c r="AY54" s="163"/>
      <c r="AZ54" s="163"/>
      <c r="BA54" s="163"/>
      <c r="BB54" s="163"/>
      <c r="BC54" s="163"/>
      <c r="BD54" s="163"/>
      <c r="BE54" s="163"/>
      <c r="BF54" s="163"/>
      <c r="BG54" s="163"/>
      <c r="BH54" s="163"/>
      <c r="BI54" s="163"/>
      <c r="BJ54" s="163"/>
      <c r="BK54" s="163"/>
      <c r="BL54" s="163"/>
      <c r="BM54" s="163"/>
      <c r="BN54" s="163"/>
      <c r="BO54" s="163"/>
      <c r="BP54" s="163"/>
      <c r="BQ54" s="163"/>
      <c r="BR54" s="163"/>
      <c r="BS54" s="163"/>
      <c r="BT54" s="163"/>
      <c r="BU54" s="163"/>
      <c r="BV54" s="163"/>
      <c r="BW54" s="163"/>
      <c r="BX54" s="163"/>
      <c r="BY54" s="163"/>
      <c r="BZ54" s="163"/>
      <c r="CA54" s="163"/>
      <c r="CB54" s="163"/>
      <c r="CC54" s="163"/>
      <c r="CD54" s="163"/>
      <c r="CE54" s="163"/>
      <c r="CF54" s="163"/>
      <c r="CG54" s="163"/>
      <c r="CH54" s="163"/>
      <c r="CI54" s="163"/>
      <c r="CJ54" s="163"/>
      <c r="CK54" s="163"/>
      <c r="CL54" s="163"/>
      <c r="CM54" s="163"/>
      <c r="CN54" s="163"/>
      <c r="CO54" s="163"/>
      <c r="CP54" s="163"/>
      <c r="CQ54" s="163"/>
      <c r="CR54" s="163"/>
      <c r="CS54" s="163"/>
    </row>
    <row r="55" spans="1:97" ht="12.75" customHeight="1">
      <c r="A55" s="246" t="s">
        <v>418</v>
      </c>
      <c r="B55" s="246"/>
      <c r="C55" s="240"/>
      <c r="D55" s="240"/>
      <c r="E55" s="237"/>
      <c r="F55" s="247"/>
      <c r="G55" s="248"/>
      <c r="H55" s="257"/>
      <c r="L55" s="163"/>
      <c r="M55" s="163"/>
      <c r="N55" s="163"/>
      <c r="O55" s="163"/>
      <c r="P55" s="163"/>
      <c r="Q55" s="163"/>
      <c r="R55" s="163"/>
      <c r="S55" s="163"/>
      <c r="T55" s="163"/>
      <c r="U55" s="163"/>
      <c r="V55" s="163"/>
      <c r="W55" s="163"/>
      <c r="X55" s="163"/>
      <c r="Y55" s="163"/>
      <c r="Z55" s="163"/>
      <c r="AA55" s="163"/>
      <c r="AB55" s="163"/>
      <c r="AC55" s="163"/>
      <c r="AD55" s="163"/>
      <c r="AE55" s="163"/>
      <c r="AF55" s="163"/>
      <c r="AG55" s="163"/>
      <c r="AH55" s="163"/>
      <c r="AI55" s="163"/>
      <c r="AJ55" s="163"/>
      <c r="AK55" s="163"/>
      <c r="AL55" s="163"/>
      <c r="AM55" s="163"/>
      <c r="AN55" s="163"/>
      <c r="AO55" s="163"/>
      <c r="AP55" s="163"/>
      <c r="AQ55" s="163"/>
      <c r="AR55" s="163"/>
      <c r="AS55" s="163"/>
      <c r="AT55" s="163"/>
      <c r="AU55" s="163"/>
      <c r="AV55" s="163"/>
      <c r="AW55" s="163"/>
      <c r="AX55" s="163"/>
      <c r="AY55" s="163"/>
      <c r="AZ55" s="163"/>
      <c r="BA55" s="163"/>
      <c r="BB55" s="163"/>
      <c r="BC55" s="163"/>
      <c r="BD55" s="163"/>
      <c r="BE55" s="163"/>
      <c r="BF55" s="163"/>
      <c r="BG55" s="163"/>
      <c r="BH55" s="163"/>
      <c r="BI55" s="163"/>
      <c r="BJ55" s="163"/>
      <c r="BK55" s="163"/>
      <c r="BL55" s="163"/>
      <c r="BM55" s="163"/>
      <c r="BN55" s="163"/>
      <c r="BO55" s="163"/>
      <c r="BP55" s="163"/>
      <c r="BQ55" s="163"/>
      <c r="BR55" s="163"/>
      <c r="BS55" s="163"/>
      <c r="BT55" s="163"/>
      <c r="BU55" s="163"/>
      <c r="BV55" s="163"/>
      <c r="BW55" s="163"/>
      <c r="BX55" s="163"/>
      <c r="BY55" s="163"/>
      <c r="BZ55" s="163"/>
      <c r="CA55" s="163"/>
      <c r="CB55" s="163"/>
      <c r="CC55" s="163"/>
      <c r="CD55" s="163"/>
      <c r="CE55" s="163"/>
      <c r="CF55" s="163"/>
      <c r="CG55" s="163"/>
      <c r="CH55" s="163"/>
      <c r="CI55" s="163"/>
      <c r="CJ55" s="163"/>
      <c r="CK55" s="163"/>
      <c r="CL55" s="163"/>
      <c r="CM55" s="163"/>
      <c r="CN55" s="163"/>
      <c r="CO55" s="163"/>
      <c r="CP55" s="163"/>
      <c r="CQ55" s="163"/>
      <c r="CR55" s="163"/>
      <c r="CS55" s="163"/>
    </row>
    <row r="56" spans="1:97" ht="12.75" customHeight="1">
      <c r="A56" s="249" t="s">
        <v>414</v>
      </c>
      <c r="B56" s="249"/>
      <c r="C56" s="240"/>
      <c r="D56" s="240"/>
      <c r="E56" s="237"/>
      <c r="F56" s="247"/>
      <c r="G56" s="245"/>
      <c r="H56" s="258"/>
      <c r="M56" s="163"/>
      <c r="N56" s="163"/>
      <c r="O56" s="163"/>
      <c r="P56" s="163"/>
      <c r="Q56" s="163"/>
      <c r="R56" s="163"/>
      <c r="S56" s="163"/>
      <c r="T56" s="163"/>
      <c r="U56" s="163"/>
      <c r="V56" s="163"/>
      <c r="W56" s="163"/>
      <c r="X56" s="163"/>
      <c r="Y56" s="163"/>
      <c r="Z56" s="163"/>
      <c r="AA56" s="163"/>
      <c r="AB56" s="163"/>
      <c r="AC56" s="163"/>
      <c r="AD56" s="163"/>
      <c r="AE56" s="163"/>
      <c r="AF56" s="163"/>
      <c r="AG56" s="163"/>
      <c r="AH56" s="163"/>
      <c r="AI56" s="163"/>
      <c r="AJ56" s="163"/>
      <c r="AK56" s="163"/>
      <c r="AL56" s="163"/>
      <c r="AM56" s="163"/>
      <c r="AN56" s="163"/>
      <c r="AO56" s="163"/>
      <c r="AP56" s="163"/>
      <c r="AQ56" s="163"/>
      <c r="AR56" s="163"/>
      <c r="AS56" s="163"/>
      <c r="AT56" s="163"/>
      <c r="AU56" s="163"/>
      <c r="AV56" s="163"/>
      <c r="AW56" s="163"/>
      <c r="AX56" s="163"/>
      <c r="AY56" s="163"/>
      <c r="AZ56" s="163"/>
      <c r="BA56" s="163"/>
      <c r="BB56" s="163"/>
      <c r="BC56" s="163"/>
      <c r="BD56" s="163"/>
      <c r="BE56" s="163"/>
      <c r="BF56" s="163"/>
      <c r="BG56" s="163"/>
      <c r="BH56" s="163"/>
      <c r="BI56" s="163"/>
      <c r="BJ56" s="163"/>
      <c r="BK56" s="163"/>
      <c r="BL56" s="163"/>
      <c r="BM56" s="163"/>
      <c r="BN56" s="163"/>
      <c r="BO56" s="163"/>
      <c r="BP56" s="163"/>
      <c r="BQ56" s="163"/>
      <c r="BR56" s="163"/>
      <c r="BS56" s="163"/>
      <c r="BT56" s="163"/>
      <c r="BU56" s="163"/>
      <c r="BV56" s="163"/>
      <c r="BW56" s="163"/>
      <c r="BX56" s="163"/>
      <c r="BY56" s="163"/>
      <c r="BZ56" s="163"/>
      <c r="CA56" s="163"/>
      <c r="CB56" s="163"/>
      <c r="CC56" s="163"/>
      <c r="CD56" s="163"/>
      <c r="CE56" s="163"/>
      <c r="CF56" s="163"/>
      <c r="CG56" s="163"/>
      <c r="CH56" s="163"/>
      <c r="CI56" s="163"/>
      <c r="CJ56" s="163"/>
      <c r="CK56" s="163"/>
      <c r="CL56" s="163"/>
      <c r="CM56" s="163"/>
      <c r="CN56" s="163"/>
      <c r="CO56" s="163"/>
      <c r="CP56" s="163"/>
      <c r="CQ56" s="163"/>
      <c r="CR56" s="163"/>
      <c r="CS56" s="163"/>
    </row>
    <row r="57" spans="1:97" ht="12.75" customHeight="1">
      <c r="A57" s="249" t="s">
        <v>415</v>
      </c>
      <c r="B57" s="249"/>
      <c r="C57" s="240"/>
      <c r="D57" s="247"/>
      <c r="E57" s="237"/>
      <c r="F57" s="247"/>
      <c r="G57" s="245"/>
      <c r="H57" s="258"/>
      <c r="M57" s="163"/>
      <c r="N57" s="163"/>
      <c r="O57" s="163"/>
      <c r="P57" s="163"/>
      <c r="Q57" s="163"/>
      <c r="R57" s="163"/>
      <c r="S57" s="163"/>
      <c r="T57" s="163"/>
      <c r="U57" s="163"/>
      <c r="V57" s="163"/>
      <c r="W57" s="163"/>
      <c r="X57" s="163"/>
      <c r="Y57" s="163"/>
      <c r="Z57" s="163"/>
      <c r="AA57" s="163"/>
      <c r="AB57" s="163"/>
      <c r="AC57" s="163"/>
      <c r="AD57" s="163"/>
      <c r="AE57" s="163"/>
      <c r="AF57" s="163"/>
      <c r="AG57" s="163"/>
      <c r="AH57" s="163"/>
      <c r="AI57" s="163"/>
      <c r="AJ57" s="163"/>
      <c r="AK57" s="163"/>
      <c r="AL57" s="163"/>
      <c r="AM57" s="163"/>
      <c r="AN57" s="163"/>
      <c r="AO57" s="163"/>
      <c r="AP57" s="163"/>
      <c r="AQ57" s="163"/>
      <c r="AR57" s="163"/>
      <c r="AS57" s="163"/>
      <c r="AT57" s="163"/>
      <c r="AU57" s="163"/>
      <c r="AV57" s="163"/>
      <c r="AW57" s="163"/>
      <c r="AX57" s="163"/>
      <c r="AY57" s="163"/>
      <c r="AZ57" s="163"/>
      <c r="BA57" s="163"/>
      <c r="BB57" s="163"/>
      <c r="BC57" s="163"/>
      <c r="BD57" s="163"/>
      <c r="BE57" s="163"/>
      <c r="BF57" s="163"/>
      <c r="BG57" s="163"/>
      <c r="BH57" s="163"/>
      <c r="BI57" s="163"/>
      <c r="BJ57" s="163"/>
      <c r="BK57" s="163"/>
      <c r="BL57" s="163"/>
      <c r="BM57" s="163"/>
      <c r="BN57" s="163"/>
      <c r="BO57" s="163"/>
      <c r="BP57" s="163"/>
      <c r="BQ57" s="163"/>
      <c r="BR57" s="163"/>
      <c r="BS57" s="163"/>
      <c r="BT57" s="163"/>
      <c r="BU57" s="163"/>
      <c r="BV57" s="163"/>
      <c r="BW57" s="163"/>
      <c r="BX57" s="163"/>
      <c r="BY57" s="163"/>
      <c r="BZ57" s="163"/>
      <c r="CA57" s="163"/>
      <c r="CB57" s="163"/>
      <c r="CC57" s="163"/>
      <c r="CD57" s="163"/>
      <c r="CE57" s="163"/>
      <c r="CF57" s="163"/>
      <c r="CG57" s="163"/>
      <c r="CH57" s="163"/>
      <c r="CI57" s="163"/>
      <c r="CJ57" s="163"/>
      <c r="CK57" s="163"/>
      <c r="CL57" s="163"/>
      <c r="CM57" s="163"/>
      <c r="CN57" s="163"/>
      <c r="CO57" s="163"/>
      <c r="CP57" s="163"/>
      <c r="CQ57" s="163"/>
      <c r="CR57" s="163"/>
      <c r="CS57" s="163"/>
    </row>
    <row r="58" spans="1:97" ht="12.75" customHeight="1">
      <c r="A58" s="167"/>
      <c r="B58" s="167"/>
      <c r="C58" s="167"/>
      <c r="D58" s="167"/>
      <c r="G58" s="167"/>
      <c r="H58" s="258"/>
      <c r="L58" s="163"/>
      <c r="M58" s="163"/>
      <c r="N58" s="163"/>
      <c r="O58" s="163"/>
      <c r="P58" s="163"/>
      <c r="Q58" s="163"/>
      <c r="R58" s="163"/>
      <c r="S58" s="163"/>
      <c r="T58" s="163"/>
      <c r="U58" s="163"/>
      <c r="V58" s="163"/>
      <c r="W58" s="163"/>
      <c r="X58" s="163"/>
      <c r="Y58" s="163"/>
      <c r="Z58" s="163"/>
      <c r="AA58" s="163"/>
      <c r="AB58" s="163"/>
      <c r="AC58" s="163"/>
      <c r="AD58" s="163"/>
      <c r="AE58" s="163"/>
      <c r="AF58" s="163"/>
      <c r="AG58" s="163"/>
      <c r="AH58" s="163"/>
      <c r="AI58" s="163"/>
      <c r="AJ58" s="163"/>
      <c r="AK58" s="163"/>
      <c r="AL58" s="163"/>
      <c r="AM58" s="163"/>
      <c r="AN58" s="163"/>
      <c r="AO58" s="163"/>
      <c r="AP58" s="163"/>
      <c r="AQ58" s="163"/>
      <c r="AR58" s="163"/>
      <c r="AS58" s="163"/>
      <c r="AT58" s="163"/>
      <c r="AU58" s="163"/>
      <c r="AV58" s="163"/>
      <c r="AW58" s="163"/>
      <c r="AX58" s="163"/>
      <c r="AY58" s="163"/>
      <c r="AZ58" s="163"/>
      <c r="BA58" s="163"/>
      <c r="BB58" s="163"/>
      <c r="BC58" s="163"/>
      <c r="BD58" s="163"/>
      <c r="BE58" s="163"/>
      <c r="BF58" s="163"/>
      <c r="BG58" s="163"/>
      <c r="BH58" s="163"/>
      <c r="BI58" s="163"/>
      <c r="BJ58" s="163"/>
      <c r="BK58" s="163"/>
      <c r="BL58" s="163"/>
      <c r="BM58" s="163"/>
      <c r="BN58" s="163"/>
      <c r="BO58" s="163"/>
      <c r="BP58" s="163"/>
      <c r="BQ58" s="163"/>
      <c r="BR58" s="163"/>
      <c r="BS58" s="163"/>
      <c r="BT58" s="163"/>
      <c r="BU58" s="163"/>
      <c r="BV58" s="163"/>
      <c r="BW58" s="163"/>
      <c r="BX58" s="163"/>
      <c r="BY58" s="163"/>
      <c r="BZ58" s="163"/>
      <c r="CA58" s="163"/>
      <c r="CB58" s="163"/>
      <c r="CC58" s="163"/>
      <c r="CD58" s="163"/>
      <c r="CE58" s="163"/>
      <c r="CF58" s="163"/>
      <c r="CG58" s="163"/>
      <c r="CH58" s="163"/>
      <c r="CI58" s="163"/>
      <c r="CJ58" s="163"/>
      <c r="CK58" s="163"/>
      <c r="CL58" s="163"/>
      <c r="CM58" s="163"/>
      <c r="CN58" s="163"/>
      <c r="CO58" s="163"/>
      <c r="CP58" s="163"/>
      <c r="CQ58" s="163"/>
      <c r="CR58" s="163"/>
      <c r="CS58" s="163"/>
    </row>
    <row r="59" spans="1:97" ht="12.75" customHeight="1">
      <c r="A59" s="157"/>
      <c r="B59" s="157"/>
      <c r="C59" s="158"/>
      <c r="D59" s="158"/>
      <c r="E59" s="155"/>
      <c r="F59" s="155"/>
      <c r="L59" s="163"/>
      <c r="M59" s="163"/>
      <c r="N59" s="163"/>
      <c r="O59" s="163"/>
      <c r="P59" s="163"/>
      <c r="Q59" s="163"/>
      <c r="R59" s="163"/>
      <c r="S59" s="163"/>
      <c r="T59" s="163"/>
      <c r="U59" s="163"/>
      <c r="V59" s="163"/>
      <c r="W59" s="163"/>
      <c r="X59" s="163"/>
      <c r="Y59" s="163"/>
      <c r="Z59" s="163"/>
      <c r="AA59" s="163"/>
      <c r="AB59" s="163"/>
      <c r="AC59" s="163"/>
      <c r="AD59" s="163"/>
      <c r="AE59" s="163"/>
      <c r="AF59" s="163"/>
      <c r="AG59" s="163"/>
      <c r="AH59" s="163"/>
      <c r="AI59" s="163"/>
      <c r="AJ59" s="163"/>
      <c r="AK59" s="163"/>
      <c r="AL59" s="163"/>
      <c r="AM59" s="163"/>
      <c r="AN59" s="163"/>
      <c r="AO59" s="163"/>
      <c r="AP59" s="163"/>
      <c r="AQ59" s="163"/>
      <c r="AR59" s="163"/>
      <c r="AS59" s="163"/>
      <c r="AT59" s="163"/>
      <c r="AU59" s="163"/>
      <c r="AV59" s="163"/>
      <c r="AW59" s="163"/>
      <c r="AX59" s="163"/>
      <c r="AY59" s="163"/>
      <c r="AZ59" s="163"/>
      <c r="BA59" s="163"/>
      <c r="BB59" s="163"/>
      <c r="BC59" s="163"/>
      <c r="BD59" s="163"/>
      <c r="BE59" s="163"/>
      <c r="BF59" s="163"/>
      <c r="BG59" s="163"/>
      <c r="BH59" s="163"/>
      <c r="BI59" s="163"/>
      <c r="BJ59" s="163"/>
      <c r="BK59" s="163"/>
      <c r="BL59" s="163"/>
      <c r="BM59" s="163"/>
      <c r="BN59" s="163"/>
      <c r="BO59" s="163"/>
      <c r="BP59" s="163"/>
      <c r="BQ59" s="163"/>
      <c r="BR59" s="163"/>
      <c r="BS59" s="163"/>
      <c r="BT59" s="163"/>
      <c r="BU59" s="163"/>
      <c r="BV59" s="163"/>
      <c r="BW59" s="163"/>
      <c r="BX59" s="163"/>
      <c r="BY59" s="163"/>
      <c r="BZ59" s="163"/>
      <c r="CA59" s="163"/>
      <c r="CB59" s="163"/>
      <c r="CC59" s="163"/>
      <c r="CD59" s="163"/>
      <c r="CE59" s="163"/>
      <c r="CF59" s="163"/>
      <c r="CG59" s="163"/>
      <c r="CH59" s="163"/>
      <c r="CI59" s="163"/>
      <c r="CJ59" s="163"/>
      <c r="CK59" s="163"/>
      <c r="CL59" s="163"/>
      <c r="CM59" s="163"/>
      <c r="CN59" s="163"/>
      <c r="CO59" s="163"/>
      <c r="CP59" s="163"/>
      <c r="CQ59" s="163"/>
      <c r="CR59" s="163"/>
      <c r="CS59" s="163"/>
    </row>
    <row r="60" spans="1:97" ht="12.75" customHeight="1">
      <c r="A60" s="157"/>
      <c r="B60" s="157"/>
      <c r="C60" s="158"/>
      <c r="D60" s="159"/>
      <c r="E60" s="155"/>
      <c r="F60" s="155"/>
      <c r="K60" s="163"/>
      <c r="L60" s="163"/>
      <c r="M60" s="163"/>
      <c r="N60" s="163"/>
      <c r="O60" s="163"/>
      <c r="P60" s="163"/>
      <c r="Q60" s="163"/>
      <c r="R60" s="163"/>
      <c r="S60" s="163"/>
      <c r="T60" s="163"/>
      <c r="U60" s="163"/>
      <c r="V60" s="163"/>
      <c r="W60" s="163"/>
      <c r="X60" s="163"/>
      <c r="Y60" s="163"/>
      <c r="Z60" s="163"/>
      <c r="AA60" s="163"/>
      <c r="AB60" s="163"/>
      <c r="AC60" s="163"/>
      <c r="AD60" s="163"/>
      <c r="AE60" s="163"/>
      <c r="AF60" s="163"/>
      <c r="AG60" s="163"/>
      <c r="AH60" s="163"/>
      <c r="AI60" s="163"/>
      <c r="AJ60" s="163"/>
      <c r="AK60" s="163"/>
      <c r="AL60" s="163"/>
      <c r="AM60" s="163"/>
      <c r="AN60" s="163"/>
      <c r="AO60" s="163"/>
      <c r="AP60" s="163"/>
      <c r="AQ60" s="163"/>
      <c r="AR60" s="163"/>
      <c r="AS60" s="163"/>
      <c r="AT60" s="163"/>
      <c r="AU60" s="163"/>
      <c r="AV60" s="163"/>
      <c r="AW60" s="163"/>
      <c r="AX60" s="163"/>
      <c r="AY60" s="163"/>
      <c r="AZ60" s="163"/>
      <c r="BA60" s="163"/>
      <c r="BB60" s="163"/>
      <c r="BC60" s="163"/>
      <c r="BD60" s="163"/>
      <c r="BE60" s="163"/>
      <c r="BF60" s="163"/>
      <c r="BG60" s="163"/>
      <c r="BH60" s="163"/>
      <c r="BI60" s="163"/>
      <c r="BJ60" s="163"/>
      <c r="BK60" s="163"/>
      <c r="BL60" s="163"/>
      <c r="BM60" s="163"/>
      <c r="BN60" s="163"/>
      <c r="BO60" s="163"/>
      <c r="BP60" s="163"/>
      <c r="BQ60" s="163"/>
      <c r="BR60" s="163"/>
      <c r="BS60" s="163"/>
      <c r="BT60" s="163"/>
      <c r="BU60" s="163"/>
      <c r="BV60" s="163"/>
      <c r="BW60" s="163"/>
      <c r="BX60" s="163"/>
      <c r="BY60" s="163"/>
      <c r="BZ60" s="163"/>
      <c r="CA60" s="163"/>
      <c r="CB60" s="163"/>
      <c r="CC60" s="163"/>
      <c r="CD60" s="163"/>
      <c r="CE60" s="163"/>
      <c r="CF60" s="163"/>
      <c r="CG60" s="163"/>
      <c r="CH60" s="163"/>
      <c r="CI60" s="163"/>
      <c r="CJ60" s="163"/>
      <c r="CK60" s="163"/>
      <c r="CL60" s="163"/>
      <c r="CM60" s="163"/>
      <c r="CN60" s="163"/>
      <c r="CO60" s="163"/>
      <c r="CP60" s="163"/>
      <c r="CQ60" s="163"/>
      <c r="CR60" s="163"/>
      <c r="CS60" s="163"/>
    </row>
    <row r="61" spans="1:97" ht="12.75" customHeight="1">
      <c r="A61" s="157"/>
      <c r="B61" s="157"/>
      <c r="C61" s="158"/>
      <c r="D61" s="159"/>
      <c r="E61" s="155"/>
      <c r="F61" s="155"/>
      <c r="K61" s="163"/>
      <c r="L61" s="163"/>
      <c r="M61" s="163"/>
      <c r="N61" s="163"/>
      <c r="O61" s="163"/>
      <c r="P61" s="163"/>
      <c r="Q61" s="163"/>
      <c r="R61" s="163"/>
      <c r="S61" s="163"/>
      <c r="T61" s="163"/>
      <c r="U61" s="163"/>
      <c r="V61" s="163"/>
      <c r="W61" s="163"/>
      <c r="X61" s="163"/>
      <c r="Y61" s="163"/>
      <c r="Z61" s="163"/>
      <c r="AA61" s="163"/>
      <c r="AB61" s="163"/>
      <c r="AC61" s="163"/>
      <c r="AD61" s="163"/>
      <c r="AE61" s="163"/>
      <c r="AF61" s="163"/>
      <c r="AG61" s="163"/>
      <c r="AH61" s="163"/>
      <c r="AI61" s="163"/>
      <c r="AJ61" s="163"/>
      <c r="AK61" s="163"/>
      <c r="AL61" s="163"/>
      <c r="AM61" s="163"/>
      <c r="AN61" s="163"/>
      <c r="AO61" s="163"/>
      <c r="AP61" s="163"/>
      <c r="AQ61" s="163"/>
      <c r="AR61" s="163"/>
      <c r="AS61" s="163"/>
      <c r="AT61" s="163"/>
      <c r="AU61" s="163"/>
      <c r="AV61" s="163"/>
      <c r="AW61" s="163"/>
      <c r="AX61" s="163"/>
      <c r="AY61" s="163"/>
      <c r="AZ61" s="163"/>
      <c r="BA61" s="163"/>
      <c r="BB61" s="163"/>
      <c r="BC61" s="163"/>
      <c r="BD61" s="163"/>
      <c r="BE61" s="163"/>
      <c r="BF61" s="163"/>
      <c r="BG61" s="163"/>
      <c r="BH61" s="163"/>
      <c r="BI61" s="163"/>
      <c r="BJ61" s="163"/>
      <c r="BK61" s="163"/>
      <c r="BL61" s="163"/>
      <c r="BM61" s="163"/>
      <c r="BN61" s="163"/>
      <c r="BO61" s="163"/>
      <c r="BP61" s="163"/>
      <c r="BQ61" s="163"/>
      <c r="BR61" s="163"/>
      <c r="BS61" s="163"/>
      <c r="BT61" s="163"/>
      <c r="BU61" s="163"/>
      <c r="BV61" s="163"/>
      <c r="BW61" s="163"/>
      <c r="BX61" s="163"/>
      <c r="BY61" s="163"/>
      <c r="BZ61" s="163"/>
      <c r="CA61" s="163"/>
      <c r="CB61" s="163"/>
      <c r="CC61" s="163"/>
      <c r="CD61" s="163"/>
      <c r="CE61" s="163"/>
      <c r="CF61" s="163"/>
      <c r="CG61" s="163"/>
      <c r="CH61" s="163"/>
      <c r="CI61" s="163"/>
      <c r="CJ61" s="163"/>
      <c r="CK61" s="163"/>
      <c r="CL61" s="163"/>
      <c r="CM61" s="163"/>
      <c r="CN61" s="163"/>
      <c r="CO61" s="163"/>
      <c r="CP61" s="163"/>
      <c r="CQ61" s="163"/>
      <c r="CR61" s="163"/>
      <c r="CS61" s="163"/>
    </row>
    <row r="62" spans="1:97" ht="12.75" customHeight="1">
      <c r="A62" s="157"/>
      <c r="B62" s="157"/>
      <c r="C62" s="158"/>
      <c r="D62" s="159"/>
      <c r="E62" s="155"/>
      <c r="F62" s="155"/>
      <c r="K62" s="163"/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  <c r="AC62" s="163"/>
      <c r="AD62" s="163"/>
      <c r="AE62" s="163"/>
      <c r="AF62" s="163"/>
      <c r="AG62" s="163"/>
      <c r="AH62" s="163"/>
      <c r="AI62" s="163"/>
      <c r="AJ62" s="163"/>
      <c r="AK62" s="163"/>
      <c r="AL62" s="163"/>
      <c r="AM62" s="163"/>
      <c r="AN62" s="163"/>
      <c r="AO62" s="163"/>
      <c r="AP62" s="163"/>
      <c r="AQ62" s="163"/>
      <c r="AR62" s="163"/>
      <c r="AS62" s="163"/>
      <c r="AT62" s="163"/>
      <c r="AU62" s="163"/>
      <c r="AV62" s="163"/>
      <c r="AW62" s="163"/>
      <c r="AX62" s="163"/>
      <c r="AY62" s="163"/>
      <c r="AZ62" s="163"/>
      <c r="BA62" s="163"/>
      <c r="BB62" s="163"/>
      <c r="BC62" s="163"/>
      <c r="BD62" s="163"/>
      <c r="BE62" s="163"/>
      <c r="BF62" s="163"/>
      <c r="BG62" s="163"/>
      <c r="BH62" s="163"/>
      <c r="BI62" s="163"/>
      <c r="BJ62" s="163"/>
      <c r="BK62" s="163"/>
      <c r="BL62" s="163"/>
      <c r="BM62" s="163"/>
      <c r="BN62" s="163"/>
      <c r="BO62" s="163"/>
      <c r="BP62" s="163"/>
      <c r="BQ62" s="163"/>
      <c r="BR62" s="163"/>
      <c r="BS62" s="163"/>
      <c r="BT62" s="163"/>
      <c r="BU62" s="163"/>
      <c r="BV62" s="163"/>
      <c r="BW62" s="163"/>
      <c r="BX62" s="163"/>
      <c r="BY62" s="163"/>
      <c r="BZ62" s="163"/>
      <c r="CA62" s="163"/>
      <c r="CB62" s="163"/>
      <c r="CC62" s="163"/>
      <c r="CD62" s="163"/>
      <c r="CE62" s="163"/>
      <c r="CF62" s="163"/>
      <c r="CG62" s="163"/>
      <c r="CH62" s="163"/>
      <c r="CI62" s="163"/>
      <c r="CJ62" s="163"/>
      <c r="CK62" s="163"/>
      <c r="CL62" s="163"/>
      <c r="CM62" s="163"/>
      <c r="CN62" s="163"/>
      <c r="CO62" s="163"/>
      <c r="CP62" s="163"/>
      <c r="CQ62" s="163"/>
      <c r="CR62" s="163"/>
      <c r="CS62" s="163"/>
    </row>
    <row r="63" spans="1:97" ht="12.75" customHeight="1">
      <c r="A63" s="157"/>
      <c r="B63" s="157"/>
      <c r="C63" s="158"/>
      <c r="D63" s="159"/>
      <c r="E63" s="155"/>
      <c r="F63" s="155"/>
      <c r="K63" s="163"/>
      <c r="L63" s="163"/>
      <c r="M63" s="163"/>
      <c r="N63" s="163"/>
      <c r="O63" s="163"/>
      <c r="P63" s="163"/>
      <c r="Q63" s="163"/>
      <c r="R63" s="163"/>
      <c r="S63" s="163"/>
      <c r="T63" s="163"/>
      <c r="U63" s="163"/>
      <c r="V63" s="163"/>
      <c r="W63" s="163"/>
      <c r="X63" s="163"/>
      <c r="Y63" s="163"/>
      <c r="Z63" s="163"/>
      <c r="AA63" s="163"/>
      <c r="AB63" s="163"/>
      <c r="AC63" s="163"/>
      <c r="AD63" s="163"/>
      <c r="AE63" s="163"/>
      <c r="AF63" s="163"/>
      <c r="AG63" s="163"/>
      <c r="AH63" s="163"/>
      <c r="AI63" s="163"/>
      <c r="AJ63" s="163"/>
      <c r="AK63" s="163"/>
      <c r="AL63" s="163"/>
      <c r="AM63" s="163"/>
      <c r="AN63" s="163"/>
      <c r="AO63" s="163"/>
      <c r="AP63" s="163"/>
      <c r="AQ63" s="163"/>
      <c r="AR63" s="163"/>
      <c r="AS63" s="163"/>
      <c r="AT63" s="163"/>
      <c r="AU63" s="163"/>
      <c r="AV63" s="163"/>
      <c r="AW63" s="163"/>
      <c r="AX63" s="163"/>
      <c r="AY63" s="163"/>
      <c r="AZ63" s="163"/>
      <c r="BA63" s="163"/>
      <c r="BB63" s="163"/>
      <c r="BC63" s="163"/>
      <c r="BD63" s="163"/>
      <c r="BE63" s="163"/>
      <c r="BF63" s="163"/>
      <c r="BG63" s="163"/>
      <c r="BH63" s="163"/>
      <c r="BI63" s="163"/>
      <c r="BJ63" s="163"/>
      <c r="BK63" s="163"/>
      <c r="BL63" s="163"/>
      <c r="BM63" s="163"/>
      <c r="BN63" s="163"/>
      <c r="BO63" s="163"/>
      <c r="BP63" s="163"/>
      <c r="BQ63" s="163"/>
      <c r="BR63" s="163"/>
      <c r="BS63" s="163"/>
      <c r="BT63" s="163"/>
      <c r="BU63" s="163"/>
      <c r="BV63" s="163"/>
      <c r="BW63" s="163"/>
      <c r="BX63" s="163"/>
      <c r="BY63" s="163"/>
      <c r="BZ63" s="163"/>
      <c r="CA63" s="163"/>
      <c r="CB63" s="163"/>
      <c r="CC63" s="163"/>
      <c r="CD63" s="163"/>
      <c r="CE63" s="163"/>
      <c r="CF63" s="163"/>
      <c r="CG63" s="163"/>
      <c r="CH63" s="163"/>
      <c r="CI63" s="163"/>
      <c r="CJ63" s="163"/>
      <c r="CK63" s="163"/>
      <c r="CL63" s="163"/>
      <c r="CM63" s="163"/>
      <c r="CN63" s="163"/>
      <c r="CO63" s="163"/>
      <c r="CP63" s="163"/>
      <c r="CQ63" s="163"/>
      <c r="CR63" s="163"/>
      <c r="CS63" s="163"/>
    </row>
    <row r="64" spans="1:97" ht="12.75" customHeight="1">
      <c r="A64" s="167"/>
      <c r="B64" s="167"/>
      <c r="C64" s="158"/>
      <c r="D64" s="159"/>
      <c r="E64" s="165"/>
      <c r="F64" s="165"/>
      <c r="G64" s="221"/>
      <c r="K64" s="163"/>
      <c r="L64" s="163"/>
      <c r="M64" s="163"/>
      <c r="N64" s="163"/>
      <c r="O64" s="163"/>
      <c r="P64" s="163"/>
      <c r="Q64" s="163"/>
      <c r="R64" s="163"/>
      <c r="S64" s="163"/>
      <c r="T64" s="163"/>
      <c r="U64" s="163"/>
      <c r="V64" s="163"/>
      <c r="W64" s="163"/>
      <c r="X64" s="163"/>
      <c r="Y64" s="163"/>
      <c r="Z64" s="163"/>
      <c r="AA64" s="163"/>
      <c r="AB64" s="163"/>
      <c r="AC64" s="163"/>
      <c r="AD64" s="163"/>
      <c r="AE64" s="163"/>
      <c r="AF64" s="163"/>
      <c r="AG64" s="163"/>
      <c r="AH64" s="163"/>
      <c r="AI64" s="163"/>
      <c r="AJ64" s="163"/>
      <c r="AK64" s="163"/>
      <c r="AL64" s="163"/>
      <c r="AM64" s="163"/>
      <c r="AN64" s="163"/>
      <c r="AO64" s="163"/>
      <c r="AP64" s="163"/>
      <c r="AQ64" s="163"/>
      <c r="AR64" s="163"/>
      <c r="AS64" s="163"/>
      <c r="AT64" s="163"/>
      <c r="AU64" s="163"/>
      <c r="AV64" s="163"/>
      <c r="AW64" s="163"/>
      <c r="AX64" s="163"/>
      <c r="AY64" s="163"/>
      <c r="AZ64" s="163"/>
      <c r="BA64" s="163"/>
      <c r="BB64" s="163"/>
      <c r="BC64" s="163"/>
      <c r="BD64" s="163"/>
      <c r="BE64" s="163"/>
      <c r="BF64" s="163"/>
      <c r="BG64" s="163"/>
      <c r="BH64" s="163"/>
      <c r="BI64" s="163"/>
      <c r="BJ64" s="163"/>
      <c r="BK64" s="163"/>
      <c r="BL64" s="163"/>
      <c r="BM64" s="163"/>
      <c r="BN64" s="163"/>
      <c r="BO64" s="163"/>
      <c r="BP64" s="163"/>
      <c r="BQ64" s="163"/>
      <c r="BR64" s="163"/>
      <c r="BS64" s="163"/>
      <c r="BT64" s="163"/>
      <c r="BU64" s="163"/>
      <c r="BV64" s="163"/>
      <c r="BW64" s="163"/>
      <c r="BX64" s="163"/>
      <c r="BY64" s="163"/>
      <c r="BZ64" s="163"/>
      <c r="CA64" s="163"/>
      <c r="CB64" s="163"/>
      <c r="CC64" s="163"/>
      <c r="CD64" s="163"/>
      <c r="CE64" s="163"/>
      <c r="CF64" s="163"/>
      <c r="CG64" s="163"/>
      <c r="CH64" s="163"/>
      <c r="CI64" s="163"/>
      <c r="CJ64" s="163"/>
      <c r="CK64" s="163"/>
      <c r="CL64" s="163"/>
      <c r="CM64" s="163"/>
      <c r="CN64" s="163"/>
      <c r="CO64" s="163"/>
      <c r="CP64" s="163"/>
      <c r="CQ64" s="163"/>
      <c r="CR64" s="163"/>
      <c r="CS64" s="163"/>
    </row>
    <row r="65" spans="1:97" ht="12.75" customHeight="1">
      <c r="A65" s="167"/>
      <c r="B65" s="167"/>
      <c r="C65" s="158"/>
      <c r="D65" s="159"/>
      <c r="K65" s="163"/>
      <c r="L65" s="163"/>
      <c r="M65" s="163"/>
      <c r="N65" s="163"/>
      <c r="O65" s="163"/>
      <c r="P65" s="163"/>
      <c r="Q65" s="163"/>
      <c r="R65" s="163"/>
      <c r="S65" s="163"/>
      <c r="T65" s="163"/>
      <c r="U65" s="163"/>
      <c r="V65" s="163"/>
      <c r="W65" s="163"/>
      <c r="X65" s="163"/>
      <c r="Y65" s="163"/>
      <c r="Z65" s="163"/>
      <c r="AA65" s="163"/>
      <c r="AB65" s="163"/>
      <c r="AC65" s="163"/>
      <c r="AD65" s="163"/>
      <c r="AE65" s="163"/>
      <c r="AF65" s="163"/>
      <c r="AG65" s="163"/>
      <c r="AH65" s="163"/>
      <c r="AI65" s="163"/>
      <c r="AJ65" s="163"/>
      <c r="AK65" s="163"/>
      <c r="AL65" s="163"/>
      <c r="AM65" s="163"/>
      <c r="AN65" s="163"/>
      <c r="AO65" s="163"/>
      <c r="AP65" s="163"/>
      <c r="AQ65" s="163"/>
      <c r="AR65" s="163"/>
      <c r="AS65" s="163"/>
      <c r="AT65" s="163"/>
      <c r="AU65" s="163"/>
      <c r="AV65" s="163"/>
      <c r="AW65" s="163"/>
      <c r="AX65" s="163"/>
      <c r="AY65" s="163"/>
      <c r="AZ65" s="163"/>
      <c r="BA65" s="163"/>
      <c r="BB65" s="163"/>
      <c r="BC65" s="163"/>
      <c r="BD65" s="163"/>
      <c r="BE65" s="163"/>
      <c r="BF65" s="163"/>
      <c r="BG65" s="163"/>
      <c r="BH65" s="163"/>
      <c r="BI65" s="163"/>
      <c r="BJ65" s="163"/>
      <c r="BK65" s="163"/>
      <c r="BL65" s="163"/>
      <c r="BM65" s="163"/>
      <c r="BN65" s="163"/>
      <c r="BO65" s="163"/>
      <c r="BP65" s="163"/>
      <c r="BQ65" s="163"/>
      <c r="BR65" s="163"/>
      <c r="BS65" s="163"/>
      <c r="BT65" s="163"/>
      <c r="BU65" s="163"/>
      <c r="BV65" s="163"/>
      <c r="BW65" s="163"/>
      <c r="BX65" s="163"/>
      <c r="BY65" s="163"/>
      <c r="BZ65" s="163"/>
      <c r="CA65" s="163"/>
      <c r="CB65" s="163"/>
      <c r="CC65" s="163"/>
      <c r="CD65" s="163"/>
      <c r="CE65" s="163"/>
      <c r="CF65" s="163"/>
      <c r="CG65" s="163"/>
      <c r="CH65" s="163"/>
      <c r="CI65" s="163"/>
      <c r="CJ65" s="163"/>
      <c r="CK65" s="163"/>
      <c r="CL65" s="163"/>
      <c r="CM65" s="163"/>
      <c r="CN65" s="163"/>
      <c r="CO65" s="163"/>
      <c r="CP65" s="163"/>
      <c r="CQ65" s="163"/>
      <c r="CR65" s="163"/>
      <c r="CS65" s="163"/>
    </row>
    <row r="66" spans="1:97" ht="12.75" customHeight="1">
      <c r="A66" s="157"/>
      <c r="B66" s="157"/>
      <c r="C66" s="158"/>
      <c r="D66" s="159"/>
      <c r="G66" s="222"/>
      <c r="H66" s="223"/>
      <c r="K66" s="163"/>
      <c r="L66" s="163"/>
      <c r="M66" s="163"/>
      <c r="N66" s="163"/>
      <c r="O66" s="163"/>
      <c r="P66" s="163"/>
      <c r="Q66" s="163"/>
      <c r="R66" s="163"/>
      <c r="S66" s="163"/>
      <c r="T66" s="163"/>
      <c r="U66" s="163"/>
      <c r="V66" s="163"/>
      <c r="W66" s="163"/>
      <c r="X66" s="163"/>
      <c r="Y66" s="163"/>
      <c r="Z66" s="163"/>
      <c r="AA66" s="163"/>
      <c r="AB66" s="163"/>
      <c r="AC66" s="163"/>
      <c r="AD66" s="163"/>
      <c r="AE66" s="163"/>
      <c r="AF66" s="163"/>
      <c r="AG66" s="163"/>
      <c r="AH66" s="163"/>
      <c r="AI66" s="163"/>
      <c r="AJ66" s="163"/>
      <c r="AK66" s="163"/>
      <c r="AL66" s="163"/>
      <c r="AM66" s="163"/>
      <c r="AN66" s="163"/>
      <c r="AO66" s="163"/>
      <c r="AP66" s="163"/>
      <c r="AQ66" s="163"/>
      <c r="AR66" s="163"/>
      <c r="AS66" s="163"/>
      <c r="AT66" s="163"/>
      <c r="AU66" s="163"/>
      <c r="AV66" s="163"/>
      <c r="AW66" s="163"/>
      <c r="AX66" s="163"/>
      <c r="AY66" s="163"/>
      <c r="AZ66" s="163"/>
      <c r="BA66" s="163"/>
      <c r="BB66" s="163"/>
      <c r="BC66" s="163"/>
      <c r="BD66" s="163"/>
      <c r="BE66" s="163"/>
      <c r="BF66" s="163"/>
      <c r="BG66" s="163"/>
      <c r="BH66" s="163"/>
      <c r="BI66" s="163"/>
      <c r="BJ66" s="163"/>
      <c r="BK66" s="163"/>
      <c r="BL66" s="163"/>
      <c r="BM66" s="163"/>
      <c r="BN66" s="163"/>
      <c r="BO66" s="163"/>
      <c r="BP66" s="163"/>
      <c r="BQ66" s="163"/>
      <c r="BR66" s="163"/>
      <c r="BS66" s="163"/>
      <c r="BT66" s="163"/>
      <c r="BU66" s="163"/>
      <c r="BV66" s="163"/>
      <c r="BW66" s="163"/>
      <c r="BX66" s="163"/>
      <c r="BY66" s="163"/>
      <c r="BZ66" s="163"/>
      <c r="CA66" s="163"/>
      <c r="CB66" s="163"/>
      <c r="CC66" s="163"/>
      <c r="CD66" s="163"/>
      <c r="CE66" s="163"/>
      <c r="CF66" s="163"/>
      <c r="CG66" s="163"/>
      <c r="CH66" s="163"/>
      <c r="CI66" s="163"/>
      <c r="CJ66" s="163"/>
      <c r="CK66" s="163"/>
      <c r="CL66" s="163"/>
      <c r="CM66" s="163"/>
      <c r="CN66" s="163"/>
      <c r="CO66" s="163"/>
      <c r="CP66" s="163"/>
      <c r="CQ66" s="163"/>
      <c r="CR66" s="163"/>
      <c r="CS66" s="163"/>
    </row>
    <row r="67" spans="1:97" ht="12.75" customHeight="1">
      <c r="A67" s="157"/>
      <c r="B67" s="157"/>
      <c r="C67" s="158"/>
      <c r="D67" s="159"/>
      <c r="G67" s="222"/>
      <c r="H67" s="223"/>
      <c r="K67" s="163"/>
      <c r="L67" s="163"/>
      <c r="M67" s="163"/>
      <c r="N67" s="163"/>
      <c r="O67" s="163"/>
      <c r="P67" s="163"/>
      <c r="Q67" s="163"/>
      <c r="R67" s="163"/>
      <c r="S67" s="163"/>
      <c r="T67" s="163"/>
      <c r="U67" s="163"/>
      <c r="V67" s="163"/>
      <c r="W67" s="163"/>
      <c r="X67" s="163"/>
      <c r="Y67" s="163"/>
      <c r="Z67" s="163"/>
      <c r="AA67" s="163"/>
      <c r="AB67" s="163"/>
      <c r="AC67" s="163"/>
      <c r="AD67" s="163"/>
      <c r="AE67" s="163"/>
      <c r="AF67" s="163"/>
      <c r="AG67" s="163"/>
      <c r="AH67" s="163"/>
      <c r="AI67" s="163"/>
      <c r="AJ67" s="163"/>
      <c r="AK67" s="163"/>
      <c r="AL67" s="163"/>
      <c r="AM67" s="163"/>
      <c r="AN67" s="163"/>
      <c r="AO67" s="163"/>
      <c r="AP67" s="163"/>
      <c r="AQ67" s="163"/>
      <c r="AR67" s="163"/>
      <c r="AS67" s="163"/>
      <c r="AT67" s="163"/>
      <c r="AU67" s="163"/>
      <c r="AV67" s="163"/>
      <c r="AW67" s="163"/>
      <c r="AX67" s="163"/>
      <c r="AY67" s="163"/>
      <c r="AZ67" s="163"/>
      <c r="BA67" s="163"/>
      <c r="BB67" s="163"/>
      <c r="BC67" s="163"/>
      <c r="BD67" s="163"/>
      <c r="BE67" s="163"/>
      <c r="BF67" s="163"/>
      <c r="BG67" s="163"/>
      <c r="BH67" s="163"/>
      <c r="BI67" s="163"/>
      <c r="BJ67" s="163"/>
      <c r="BK67" s="163"/>
      <c r="BL67" s="163"/>
      <c r="BM67" s="163"/>
      <c r="BN67" s="163"/>
      <c r="BO67" s="163"/>
      <c r="BP67" s="163"/>
      <c r="BQ67" s="163"/>
      <c r="BR67" s="163"/>
      <c r="BS67" s="163"/>
      <c r="BT67" s="163"/>
      <c r="BU67" s="163"/>
      <c r="BV67" s="163"/>
      <c r="BW67" s="163"/>
      <c r="BX67" s="163"/>
      <c r="BY67" s="163"/>
      <c r="BZ67" s="163"/>
      <c r="CA67" s="163"/>
      <c r="CB67" s="163"/>
      <c r="CC67" s="163"/>
      <c r="CD67" s="163"/>
      <c r="CE67" s="163"/>
      <c r="CF67" s="163"/>
      <c r="CG67" s="163"/>
      <c r="CH67" s="163"/>
      <c r="CI67" s="163"/>
      <c r="CJ67" s="163"/>
      <c r="CK67" s="163"/>
      <c r="CL67" s="163"/>
      <c r="CM67" s="163"/>
      <c r="CN67" s="163"/>
      <c r="CO67" s="163"/>
      <c r="CP67" s="163"/>
      <c r="CQ67" s="163"/>
      <c r="CR67" s="163"/>
      <c r="CS67" s="163"/>
    </row>
    <row r="68" spans="1:97" ht="12.75" customHeight="1">
      <c r="A68" s="157"/>
      <c r="B68" s="157"/>
      <c r="C68" s="158"/>
      <c r="D68" s="159"/>
      <c r="G68" s="222"/>
      <c r="H68" s="269"/>
      <c r="K68" s="163"/>
      <c r="L68" s="163"/>
      <c r="M68" s="163"/>
      <c r="N68" s="163"/>
      <c r="O68" s="163"/>
      <c r="P68" s="163"/>
      <c r="Q68" s="163"/>
      <c r="R68" s="163"/>
      <c r="S68" s="163"/>
      <c r="T68" s="163"/>
      <c r="U68" s="163"/>
      <c r="V68" s="163"/>
      <c r="W68" s="163"/>
      <c r="X68" s="163"/>
      <c r="Y68" s="163"/>
      <c r="Z68" s="163"/>
      <c r="AA68" s="163"/>
      <c r="AB68" s="163"/>
      <c r="AC68" s="163"/>
      <c r="AD68" s="163"/>
      <c r="AE68" s="163"/>
      <c r="AF68" s="163"/>
      <c r="AG68" s="163"/>
      <c r="AH68" s="163"/>
      <c r="AI68" s="163"/>
      <c r="AJ68" s="163"/>
      <c r="AK68" s="163"/>
      <c r="AL68" s="163"/>
      <c r="AM68" s="163"/>
      <c r="AN68" s="163"/>
      <c r="AO68" s="163"/>
      <c r="AP68" s="163"/>
      <c r="AQ68" s="163"/>
      <c r="AR68" s="163"/>
      <c r="AS68" s="163"/>
      <c r="AT68" s="163"/>
      <c r="AU68" s="163"/>
      <c r="AV68" s="163"/>
      <c r="AW68" s="163"/>
      <c r="AX68" s="163"/>
      <c r="AY68" s="163"/>
      <c r="AZ68" s="163"/>
      <c r="BA68" s="163"/>
      <c r="BB68" s="163"/>
      <c r="BC68" s="163"/>
      <c r="BD68" s="163"/>
      <c r="BE68" s="163"/>
      <c r="BF68" s="163"/>
      <c r="BG68" s="163"/>
      <c r="BH68" s="163"/>
      <c r="BI68" s="163"/>
      <c r="BJ68" s="163"/>
      <c r="BK68" s="163"/>
      <c r="BL68" s="163"/>
      <c r="BM68" s="163"/>
      <c r="BN68" s="163"/>
      <c r="BO68" s="163"/>
      <c r="BP68" s="163"/>
      <c r="BQ68" s="163"/>
      <c r="BR68" s="163"/>
      <c r="BS68" s="163"/>
      <c r="BT68" s="163"/>
      <c r="BU68" s="163"/>
      <c r="BV68" s="163"/>
      <c r="BW68" s="163"/>
      <c r="BX68" s="163"/>
      <c r="BY68" s="163"/>
      <c r="BZ68" s="163"/>
      <c r="CA68" s="163"/>
      <c r="CB68" s="163"/>
      <c r="CC68" s="163"/>
      <c r="CD68" s="163"/>
      <c r="CE68" s="163"/>
      <c r="CF68" s="163"/>
      <c r="CG68" s="163"/>
      <c r="CH68" s="163"/>
      <c r="CI68" s="163"/>
      <c r="CJ68" s="163"/>
      <c r="CK68" s="163"/>
      <c r="CL68" s="163"/>
      <c r="CM68" s="163"/>
      <c r="CN68" s="163"/>
      <c r="CO68" s="163"/>
      <c r="CP68" s="163"/>
      <c r="CQ68" s="163"/>
      <c r="CR68" s="163"/>
      <c r="CS68" s="163"/>
    </row>
    <row r="69" spans="1:97" ht="12.75" customHeight="1">
      <c r="A69" s="157"/>
      <c r="B69" s="157"/>
      <c r="C69" s="158"/>
      <c r="D69" s="159"/>
      <c r="G69" s="222"/>
      <c r="H69" s="269"/>
      <c r="K69" s="163"/>
      <c r="L69" s="163"/>
      <c r="M69" s="163"/>
      <c r="N69" s="163"/>
      <c r="O69" s="163"/>
      <c r="P69" s="163"/>
      <c r="Q69" s="163"/>
      <c r="R69" s="163"/>
      <c r="S69" s="163"/>
      <c r="T69" s="163"/>
      <c r="U69" s="163"/>
      <c r="V69" s="163"/>
      <c r="W69" s="163"/>
      <c r="X69" s="163"/>
      <c r="Y69" s="163"/>
      <c r="Z69" s="163"/>
      <c r="AA69" s="163"/>
      <c r="AB69" s="163"/>
      <c r="AC69" s="163"/>
      <c r="AD69" s="163"/>
      <c r="AE69" s="163"/>
      <c r="AF69" s="163"/>
      <c r="AG69" s="163"/>
      <c r="AH69" s="163"/>
      <c r="AI69" s="163"/>
      <c r="AJ69" s="163"/>
      <c r="AK69" s="163"/>
      <c r="AL69" s="163"/>
      <c r="AM69" s="163"/>
      <c r="AN69" s="163"/>
      <c r="AO69" s="163"/>
      <c r="AP69" s="163"/>
      <c r="AQ69" s="163"/>
      <c r="AR69" s="163"/>
      <c r="AS69" s="163"/>
      <c r="AT69" s="163"/>
      <c r="AU69" s="163"/>
      <c r="AV69" s="163"/>
      <c r="AW69" s="163"/>
      <c r="AX69" s="163"/>
      <c r="AY69" s="163"/>
      <c r="AZ69" s="163"/>
      <c r="BA69" s="163"/>
      <c r="BB69" s="163"/>
      <c r="BC69" s="163"/>
      <c r="BD69" s="163"/>
      <c r="BE69" s="163"/>
      <c r="BF69" s="163"/>
      <c r="BG69" s="163"/>
      <c r="BH69" s="163"/>
      <c r="BI69" s="163"/>
      <c r="BJ69" s="163"/>
      <c r="BK69" s="163"/>
      <c r="BL69" s="163"/>
      <c r="BM69" s="163"/>
      <c r="BN69" s="163"/>
      <c r="BO69" s="163"/>
      <c r="BP69" s="163"/>
      <c r="BQ69" s="163"/>
      <c r="BR69" s="163"/>
      <c r="BS69" s="163"/>
      <c r="BT69" s="163"/>
      <c r="BU69" s="163"/>
      <c r="BV69" s="163"/>
      <c r="BW69" s="163"/>
      <c r="BX69" s="163"/>
      <c r="BY69" s="163"/>
      <c r="BZ69" s="163"/>
      <c r="CA69" s="163"/>
      <c r="CB69" s="163"/>
      <c r="CC69" s="163"/>
      <c r="CD69" s="163"/>
      <c r="CE69" s="163"/>
      <c r="CF69" s="163"/>
      <c r="CG69" s="163"/>
      <c r="CH69" s="163"/>
      <c r="CI69" s="163"/>
      <c r="CJ69" s="163"/>
      <c r="CK69" s="163"/>
      <c r="CL69" s="163"/>
      <c r="CM69" s="163"/>
      <c r="CN69" s="163"/>
      <c r="CO69" s="163"/>
      <c r="CP69" s="163"/>
      <c r="CQ69" s="163"/>
      <c r="CR69" s="163"/>
      <c r="CS69" s="163"/>
    </row>
    <row r="70" spans="1:97" ht="12.75" customHeight="1">
      <c r="A70" s="234" t="str">
        <f>'WA500-8'!A70</f>
        <v>EFFECTIVE NOVEMBER 15, 2018, REVISED JANUARY 2, 2019</v>
      </c>
      <c r="B70" s="234"/>
      <c r="C70" s="232"/>
      <c r="D70" s="232"/>
      <c r="E70" s="232"/>
      <c r="F70" s="232"/>
      <c r="G70" s="232"/>
      <c r="H70" s="233" t="s">
        <v>234</v>
      </c>
      <c r="L70" s="163"/>
      <c r="M70" s="163"/>
      <c r="N70" s="163"/>
      <c r="O70" s="163"/>
      <c r="P70" s="163"/>
      <c r="Q70" s="163"/>
      <c r="R70" s="163"/>
      <c r="S70" s="163"/>
      <c r="T70" s="163"/>
      <c r="U70" s="163"/>
      <c r="V70" s="163"/>
      <c r="W70" s="163"/>
      <c r="X70" s="163"/>
      <c r="Y70" s="163"/>
      <c r="Z70" s="163"/>
      <c r="AA70" s="163"/>
      <c r="AB70" s="163"/>
      <c r="AC70" s="163"/>
      <c r="AD70" s="163"/>
      <c r="AE70" s="163"/>
      <c r="AF70" s="163"/>
      <c r="AG70" s="163"/>
      <c r="AH70" s="163"/>
      <c r="AI70" s="163"/>
      <c r="AJ70" s="163"/>
      <c r="AK70" s="163"/>
      <c r="AL70" s="163"/>
      <c r="AM70" s="163"/>
      <c r="AN70" s="163"/>
      <c r="AO70" s="163"/>
      <c r="AP70" s="163"/>
      <c r="AQ70" s="163"/>
      <c r="AR70" s="163"/>
      <c r="AS70" s="163"/>
      <c r="AT70" s="163"/>
      <c r="AU70" s="163"/>
      <c r="AV70" s="163"/>
      <c r="AW70" s="163"/>
      <c r="AX70" s="163"/>
      <c r="AY70" s="163"/>
      <c r="AZ70" s="163"/>
      <c r="BA70" s="163"/>
      <c r="BB70" s="163"/>
      <c r="BC70" s="163"/>
      <c r="BD70" s="163"/>
      <c r="BE70" s="163"/>
      <c r="BF70" s="163"/>
      <c r="BG70" s="163"/>
      <c r="BH70" s="163"/>
      <c r="BI70" s="163"/>
      <c r="BJ70" s="163"/>
      <c r="BK70" s="163"/>
      <c r="BL70" s="163"/>
      <c r="BM70" s="163"/>
      <c r="BN70" s="163"/>
      <c r="BO70" s="163"/>
      <c r="BP70" s="163"/>
      <c r="BQ70" s="163"/>
      <c r="BR70" s="163"/>
      <c r="BS70" s="163"/>
      <c r="BT70" s="163"/>
      <c r="BU70" s="163"/>
      <c r="BV70" s="163"/>
      <c r="BW70" s="163"/>
      <c r="BX70" s="163"/>
      <c r="BY70" s="163"/>
      <c r="BZ70" s="163"/>
      <c r="CA70" s="163"/>
      <c r="CB70" s="163"/>
      <c r="CC70" s="163"/>
      <c r="CD70" s="163"/>
      <c r="CE70" s="163"/>
      <c r="CF70" s="163"/>
      <c r="CG70" s="163"/>
      <c r="CH70" s="163"/>
      <c r="CI70" s="163"/>
      <c r="CJ70" s="163"/>
      <c r="CK70" s="163"/>
      <c r="CL70" s="163"/>
      <c r="CM70" s="163"/>
      <c r="CN70" s="163"/>
      <c r="CO70" s="163"/>
      <c r="CP70" s="163"/>
      <c r="CQ70" s="163"/>
      <c r="CR70" s="163"/>
      <c r="CS70" s="163"/>
    </row>
    <row r="71" spans="1:97" ht="12.75" customHeight="1">
      <c r="A71" s="267" t="s">
        <v>30</v>
      </c>
      <c r="B71" s="235"/>
      <c r="C71" s="164"/>
      <c r="D71" s="164"/>
      <c r="E71" s="164"/>
      <c r="F71" s="164"/>
      <c r="G71" s="164"/>
      <c r="H71" s="270" t="s">
        <v>426</v>
      </c>
      <c r="L71" s="163"/>
      <c r="M71" s="163"/>
      <c r="N71" s="163"/>
      <c r="O71" s="163"/>
      <c r="P71" s="163"/>
      <c r="Q71" s="163"/>
      <c r="R71" s="163"/>
      <c r="S71" s="163"/>
      <c r="T71" s="163"/>
      <c r="U71" s="163"/>
      <c r="V71" s="163"/>
      <c r="W71" s="163"/>
      <c r="X71" s="163"/>
      <c r="Y71" s="163"/>
      <c r="Z71" s="163"/>
      <c r="AA71" s="163"/>
      <c r="AB71" s="163"/>
      <c r="AC71" s="163"/>
      <c r="AD71" s="163"/>
      <c r="AE71" s="163"/>
      <c r="AF71" s="163"/>
      <c r="AG71" s="163"/>
      <c r="AH71" s="163"/>
      <c r="AI71" s="163"/>
      <c r="AJ71" s="163"/>
      <c r="AK71" s="163"/>
      <c r="AL71" s="163"/>
      <c r="AM71" s="163"/>
      <c r="AN71" s="163"/>
      <c r="AO71" s="163"/>
      <c r="AP71" s="163"/>
      <c r="AQ71" s="163"/>
      <c r="AR71" s="163"/>
      <c r="AS71" s="163"/>
      <c r="AT71" s="163"/>
      <c r="AU71" s="163"/>
      <c r="AV71" s="163"/>
      <c r="AW71" s="163"/>
      <c r="AX71" s="163"/>
      <c r="AY71" s="163"/>
      <c r="AZ71" s="163"/>
      <c r="BA71" s="163"/>
      <c r="BB71" s="163"/>
      <c r="BC71" s="163"/>
      <c r="BD71" s="163"/>
      <c r="BE71" s="163"/>
      <c r="BF71" s="163"/>
      <c r="BG71" s="163"/>
      <c r="BH71" s="163"/>
      <c r="BI71" s="163"/>
      <c r="BJ71" s="163"/>
      <c r="BK71" s="163"/>
      <c r="BL71" s="163"/>
      <c r="BM71" s="163"/>
      <c r="BN71" s="163"/>
      <c r="BO71" s="163"/>
      <c r="BP71" s="163"/>
      <c r="BQ71" s="163"/>
      <c r="BR71" s="163"/>
      <c r="BS71" s="163"/>
      <c r="BT71" s="163"/>
      <c r="BU71" s="163"/>
      <c r="BV71" s="163"/>
      <c r="BW71" s="163"/>
      <c r="BX71" s="163"/>
      <c r="BY71" s="163"/>
      <c r="BZ71" s="163"/>
      <c r="CA71" s="163"/>
      <c r="CB71" s="163"/>
      <c r="CC71" s="163"/>
      <c r="CD71" s="163"/>
      <c r="CE71" s="163"/>
      <c r="CF71" s="163"/>
      <c r="CG71" s="163"/>
      <c r="CH71" s="163"/>
      <c r="CI71" s="163"/>
      <c r="CJ71" s="163"/>
      <c r="CK71" s="163"/>
      <c r="CL71" s="163"/>
      <c r="CM71" s="163"/>
      <c r="CN71" s="163"/>
      <c r="CO71" s="163"/>
      <c r="CP71" s="163"/>
      <c r="CQ71" s="163"/>
      <c r="CR71" s="163"/>
      <c r="CS71" s="163"/>
    </row>
    <row r="72" spans="1:97" ht="12.75" customHeight="1">
      <c r="A72" s="267" t="s">
        <v>31</v>
      </c>
      <c r="B72" s="267"/>
      <c r="C72" s="268"/>
      <c r="D72" s="268"/>
      <c r="E72" s="268"/>
      <c r="F72" s="268"/>
      <c r="G72" s="268"/>
      <c r="H72" s="65"/>
      <c r="L72" s="163"/>
      <c r="M72" s="163"/>
      <c r="N72" s="163"/>
      <c r="O72" s="163"/>
      <c r="P72" s="163"/>
      <c r="Q72" s="163"/>
      <c r="R72" s="163"/>
      <c r="S72" s="163"/>
      <c r="T72" s="163"/>
      <c r="U72" s="163"/>
      <c r="V72" s="163"/>
      <c r="W72" s="163"/>
      <c r="X72" s="163"/>
      <c r="Y72" s="163"/>
      <c r="Z72" s="163"/>
      <c r="AA72" s="163"/>
      <c r="AB72" s="163"/>
      <c r="AC72" s="163"/>
      <c r="AD72" s="163"/>
      <c r="AE72" s="163"/>
      <c r="AF72" s="163"/>
      <c r="AG72" s="163"/>
      <c r="AH72" s="163"/>
      <c r="AI72" s="163"/>
      <c r="AJ72" s="163"/>
      <c r="AK72" s="163"/>
      <c r="AL72" s="163"/>
      <c r="AM72" s="163"/>
      <c r="AN72" s="163"/>
      <c r="AO72" s="163"/>
      <c r="AP72" s="163"/>
      <c r="AQ72" s="163"/>
      <c r="AR72" s="163"/>
      <c r="AS72" s="163"/>
      <c r="AT72" s="163"/>
      <c r="AU72" s="163"/>
      <c r="AV72" s="163"/>
      <c r="AW72" s="163"/>
      <c r="AX72" s="163"/>
      <c r="AY72" s="163"/>
      <c r="AZ72" s="163"/>
      <c r="BA72" s="163"/>
      <c r="BB72" s="163"/>
      <c r="BC72" s="163"/>
      <c r="BD72" s="163"/>
      <c r="BE72" s="163"/>
      <c r="BF72" s="163"/>
      <c r="BG72" s="163"/>
      <c r="BH72" s="163"/>
      <c r="BI72" s="163"/>
      <c r="BJ72" s="163"/>
      <c r="BK72" s="163"/>
      <c r="BL72" s="163"/>
      <c r="BM72" s="163"/>
      <c r="BN72" s="163"/>
      <c r="BO72" s="163"/>
      <c r="BP72" s="163"/>
      <c r="BQ72" s="163"/>
      <c r="BR72" s="163"/>
      <c r="BS72" s="163"/>
      <c r="BT72" s="163"/>
      <c r="BU72" s="163"/>
      <c r="BV72" s="163"/>
      <c r="BW72" s="163"/>
      <c r="BX72" s="163"/>
      <c r="BY72" s="163"/>
      <c r="BZ72" s="163"/>
      <c r="CA72" s="163"/>
      <c r="CB72" s="163"/>
      <c r="CC72" s="163"/>
      <c r="CD72" s="163"/>
      <c r="CE72" s="163"/>
      <c r="CF72" s="163"/>
      <c r="CG72" s="163"/>
      <c r="CH72" s="163"/>
      <c r="CI72" s="163"/>
      <c r="CJ72" s="163"/>
      <c r="CK72" s="163"/>
      <c r="CL72" s="163"/>
      <c r="CM72" s="163"/>
      <c r="CN72" s="163"/>
      <c r="CO72" s="163"/>
      <c r="CP72" s="163"/>
      <c r="CQ72" s="163"/>
      <c r="CR72" s="163"/>
      <c r="CS72" s="163"/>
    </row>
    <row r="73" spans="1:97" ht="15.75" customHeight="1">
      <c r="A73" s="204" t="s">
        <v>234</v>
      </c>
      <c r="B73" s="204"/>
      <c r="C73" s="158"/>
      <c r="D73" s="159"/>
      <c r="E73" s="155"/>
      <c r="F73" s="155"/>
      <c r="G73" s="158"/>
      <c r="H73" s="271"/>
      <c r="K73" s="163"/>
      <c r="L73" s="163"/>
      <c r="M73" s="163"/>
      <c r="N73" s="163"/>
      <c r="O73" s="163"/>
      <c r="P73" s="163"/>
      <c r="Q73" s="163"/>
      <c r="R73" s="163"/>
      <c r="S73" s="163"/>
      <c r="T73" s="163"/>
      <c r="U73" s="163"/>
      <c r="V73" s="163"/>
      <c r="W73" s="163"/>
      <c r="X73" s="163"/>
      <c r="Y73" s="163"/>
      <c r="Z73" s="163"/>
      <c r="AA73" s="163"/>
      <c r="AB73" s="163"/>
      <c r="AC73" s="163"/>
      <c r="AD73" s="163"/>
      <c r="AE73" s="163"/>
      <c r="AF73" s="163"/>
      <c r="AG73" s="163"/>
      <c r="AH73" s="163"/>
      <c r="AI73" s="163"/>
      <c r="AJ73" s="163"/>
      <c r="AK73" s="163"/>
      <c r="AL73" s="163"/>
      <c r="AM73" s="163"/>
      <c r="AN73" s="163"/>
      <c r="AO73" s="163"/>
      <c r="AP73" s="163"/>
      <c r="AQ73" s="163"/>
      <c r="AR73" s="163"/>
      <c r="AS73" s="163"/>
      <c r="AT73" s="163"/>
      <c r="AU73" s="163"/>
      <c r="AV73" s="163"/>
      <c r="AW73" s="163"/>
      <c r="AX73" s="163"/>
      <c r="AY73" s="163"/>
      <c r="AZ73" s="163"/>
      <c r="BA73" s="163"/>
      <c r="BB73" s="163"/>
      <c r="BC73" s="163"/>
      <c r="BD73" s="163"/>
      <c r="BE73" s="163"/>
      <c r="BF73" s="163"/>
      <c r="BG73" s="163"/>
      <c r="BH73" s="163"/>
      <c r="BI73" s="163"/>
      <c r="BJ73" s="163"/>
      <c r="BK73" s="163"/>
      <c r="BL73" s="163"/>
      <c r="BM73" s="163"/>
      <c r="BN73" s="163"/>
      <c r="BO73" s="163"/>
      <c r="BP73" s="163"/>
      <c r="BQ73" s="163"/>
      <c r="BR73" s="163"/>
      <c r="BS73" s="163"/>
      <c r="BT73" s="163"/>
      <c r="BU73" s="163"/>
      <c r="BV73" s="163"/>
      <c r="BW73" s="163"/>
      <c r="BX73" s="163"/>
      <c r="BY73" s="163"/>
      <c r="BZ73" s="163"/>
      <c r="CA73" s="163"/>
      <c r="CB73" s="163"/>
      <c r="CC73" s="163"/>
      <c r="CD73" s="163"/>
      <c r="CE73" s="163"/>
      <c r="CF73" s="163"/>
      <c r="CG73" s="163"/>
      <c r="CH73" s="163"/>
      <c r="CI73" s="163"/>
      <c r="CJ73" s="163"/>
      <c r="CK73" s="163"/>
      <c r="CL73" s="163"/>
      <c r="CM73" s="163"/>
      <c r="CN73" s="163"/>
      <c r="CO73" s="163"/>
      <c r="CP73" s="163"/>
      <c r="CQ73" s="163"/>
      <c r="CR73" s="163"/>
      <c r="CS73" s="163"/>
    </row>
    <row r="74" spans="1:97" ht="12.75" customHeight="1">
      <c r="A74" s="224"/>
      <c r="B74" s="224"/>
      <c r="C74" s="224"/>
      <c r="D74" s="224"/>
      <c r="E74" s="224"/>
      <c r="F74" s="224"/>
      <c r="G74" s="224"/>
      <c r="H74" s="224"/>
      <c r="K74" s="163"/>
      <c r="L74" s="163"/>
      <c r="M74" s="163"/>
      <c r="N74" s="163"/>
      <c r="O74" s="163"/>
      <c r="P74" s="163"/>
      <c r="Q74" s="163"/>
      <c r="R74" s="163"/>
      <c r="S74" s="163"/>
      <c r="T74" s="163"/>
      <c r="U74" s="163"/>
      <c r="V74" s="163"/>
      <c r="W74" s="163"/>
      <c r="X74" s="163"/>
      <c r="Y74" s="163"/>
      <c r="Z74" s="163"/>
      <c r="AA74" s="163"/>
      <c r="AB74" s="163"/>
      <c r="AC74" s="163"/>
      <c r="AD74" s="163"/>
      <c r="AE74" s="163"/>
      <c r="AF74" s="163"/>
      <c r="AG74" s="163"/>
      <c r="AH74" s="163"/>
      <c r="AI74" s="163"/>
      <c r="AJ74" s="163"/>
      <c r="AK74" s="163"/>
      <c r="AL74" s="163"/>
      <c r="AM74" s="163"/>
      <c r="AN74" s="163"/>
      <c r="AO74" s="163"/>
      <c r="AP74" s="163"/>
      <c r="AQ74" s="163"/>
      <c r="AR74" s="163"/>
      <c r="AS74" s="163"/>
      <c r="AT74" s="163"/>
      <c r="AU74" s="163"/>
      <c r="AV74" s="163"/>
      <c r="AW74" s="163"/>
      <c r="AX74" s="163"/>
      <c r="AY74" s="163"/>
      <c r="AZ74" s="163"/>
      <c r="BA74" s="163"/>
      <c r="BB74" s="163"/>
      <c r="BC74" s="163"/>
      <c r="BD74" s="163"/>
      <c r="BE74" s="163"/>
      <c r="BF74" s="163"/>
      <c r="BG74" s="163"/>
      <c r="BH74" s="163"/>
      <c r="BI74" s="163"/>
      <c r="BJ74" s="163"/>
      <c r="BK74" s="163"/>
      <c r="BL74" s="163"/>
      <c r="BM74" s="163"/>
      <c r="BN74" s="163"/>
      <c r="BO74" s="163"/>
      <c r="BP74" s="163"/>
      <c r="BQ74" s="163"/>
      <c r="BR74" s="163"/>
      <c r="BS74" s="163"/>
      <c r="BT74" s="163"/>
      <c r="BU74" s="163"/>
      <c r="BV74" s="163"/>
      <c r="BW74" s="163"/>
      <c r="BX74" s="163"/>
      <c r="BY74" s="163"/>
      <c r="BZ74" s="163"/>
      <c r="CA74" s="163"/>
      <c r="CB74" s="163"/>
      <c r="CC74" s="163"/>
      <c r="CD74" s="163"/>
      <c r="CE74" s="163"/>
      <c r="CF74" s="163"/>
      <c r="CG74" s="163"/>
      <c r="CH74" s="163"/>
      <c r="CI74" s="163"/>
      <c r="CJ74" s="163"/>
      <c r="CK74" s="163"/>
      <c r="CL74" s="163"/>
      <c r="CM74" s="163"/>
      <c r="CN74" s="163"/>
      <c r="CO74" s="163"/>
      <c r="CP74" s="163"/>
      <c r="CQ74" s="163"/>
      <c r="CR74" s="163"/>
      <c r="CS74" s="163"/>
    </row>
    <row r="75" spans="1:97" ht="12.75" customHeight="1">
      <c r="A75" s="155"/>
      <c r="B75" s="167"/>
      <c r="C75" s="167"/>
      <c r="D75" s="167"/>
      <c r="G75" s="167"/>
      <c r="H75" s="155"/>
    </row>
    <row r="76" spans="1:97" ht="12.75" customHeight="1" thickBot="1">
      <c r="A76" s="208"/>
      <c r="B76" s="208"/>
      <c r="C76" s="208"/>
      <c r="D76" s="209"/>
      <c r="E76" s="210"/>
      <c r="F76" s="210"/>
      <c r="G76" s="208"/>
      <c r="H76" s="210"/>
    </row>
    <row r="77" spans="1:97" ht="12.75" customHeight="1" thickTop="1">
      <c r="A77" s="183" t="s">
        <v>329</v>
      </c>
      <c r="B77" s="183"/>
      <c r="C77" s="183" t="s">
        <v>330</v>
      </c>
      <c r="D77" s="186" t="s">
        <v>331</v>
      </c>
      <c r="E77" s="185"/>
      <c r="F77" s="183" t="s">
        <v>58</v>
      </c>
      <c r="G77" s="183" t="s">
        <v>332</v>
      </c>
      <c r="H77" s="184" t="s">
        <v>333</v>
      </c>
    </row>
    <row r="78" spans="1:97" ht="12.75" customHeight="1">
      <c r="A78" s="187" t="s">
        <v>334</v>
      </c>
      <c r="B78" s="187"/>
      <c r="C78" s="187" t="s">
        <v>40</v>
      </c>
      <c r="D78" s="188" t="s">
        <v>39</v>
      </c>
      <c r="E78" s="187" t="s">
        <v>335</v>
      </c>
      <c r="F78" s="187" t="s">
        <v>59</v>
      </c>
      <c r="G78" s="187" t="s">
        <v>336</v>
      </c>
      <c r="H78" s="189" t="s">
        <v>337</v>
      </c>
    </row>
    <row r="79" spans="1:97" ht="12.75" customHeight="1">
      <c r="A79" s="211"/>
      <c r="B79" s="211"/>
      <c r="C79" s="211"/>
      <c r="D79" s="212"/>
      <c r="E79" s="211"/>
      <c r="F79" s="211"/>
      <c r="G79" s="211"/>
      <c r="H79" s="211"/>
    </row>
    <row r="80" spans="1:97" ht="12.75" customHeight="1">
      <c r="A80" s="213" t="s">
        <v>378</v>
      </c>
      <c r="B80" s="213"/>
      <c r="C80" s="200"/>
      <c r="D80" s="200"/>
      <c r="E80" s="200"/>
      <c r="F80" s="225"/>
      <c r="G80" s="200"/>
      <c r="H80" s="200"/>
    </row>
    <row r="81" spans="1:10" ht="12.75" customHeight="1">
      <c r="A81" s="65"/>
      <c r="B81" s="160"/>
      <c r="C81" s="160"/>
      <c r="D81" s="160"/>
      <c r="E81" s="160"/>
      <c r="F81" s="67"/>
      <c r="G81" s="160"/>
      <c r="H81" s="199"/>
    </row>
    <row r="82" spans="1:10" ht="12.75" customHeight="1">
      <c r="A82" s="185" t="s">
        <v>347</v>
      </c>
      <c r="B82" s="190"/>
      <c r="C82" s="67" t="s">
        <v>379</v>
      </c>
      <c r="D82" s="67" t="s">
        <v>380</v>
      </c>
      <c r="E82" s="160" t="s">
        <v>405</v>
      </c>
      <c r="F82" s="67" t="s">
        <v>381</v>
      </c>
      <c r="G82" s="67" t="s">
        <v>382</v>
      </c>
      <c r="H82" s="290">
        <v>10027.200000000001</v>
      </c>
    </row>
    <row r="83" spans="1:10" ht="12.75" customHeight="1">
      <c r="A83" s="185"/>
      <c r="B83" s="190"/>
      <c r="C83" s="160"/>
      <c r="D83" s="160"/>
      <c r="E83" s="262" t="s">
        <v>407</v>
      </c>
      <c r="F83" s="67"/>
      <c r="G83" s="160"/>
      <c r="H83" s="199"/>
      <c r="I83" s="226"/>
      <c r="J83" s="226"/>
    </row>
    <row r="84" spans="1:10" ht="12.75" customHeight="1">
      <c r="A84" s="65"/>
      <c r="B84" s="160"/>
      <c r="C84" s="160"/>
      <c r="D84" s="160"/>
      <c r="E84" s="275" t="s">
        <v>406</v>
      </c>
      <c r="F84" s="67"/>
      <c r="G84" s="160"/>
      <c r="H84" s="199"/>
      <c r="I84" s="163"/>
      <c r="J84" s="226"/>
    </row>
    <row r="85" spans="1:10" ht="12.75" customHeight="1">
      <c r="A85" s="185"/>
      <c r="B85" s="185"/>
      <c r="C85" s="66"/>
      <c r="D85" s="160"/>
      <c r="E85" s="160" t="s">
        <v>346</v>
      </c>
      <c r="F85" s="67"/>
      <c r="G85" s="160"/>
      <c r="H85" s="199"/>
    </row>
    <row r="86" spans="1:10" ht="12.75" customHeight="1">
      <c r="A86" s="155"/>
      <c r="B86" s="155"/>
      <c r="C86" s="155"/>
      <c r="D86" s="155"/>
      <c r="E86" s="155"/>
      <c r="F86" s="166"/>
      <c r="G86" s="167"/>
      <c r="H86" s="157"/>
    </row>
    <row r="87" spans="1:10" ht="12.75" customHeight="1">
      <c r="A87" s="155"/>
      <c r="B87" s="155"/>
      <c r="C87" s="155"/>
      <c r="D87" s="155"/>
      <c r="E87" s="155"/>
      <c r="F87" s="166"/>
      <c r="G87" s="167"/>
      <c r="H87" s="157"/>
    </row>
    <row r="88" spans="1:10" ht="12.75" customHeight="1">
      <c r="A88" s="155"/>
      <c r="B88" s="155"/>
      <c r="C88" s="155"/>
      <c r="D88" s="155"/>
      <c r="E88" s="155"/>
      <c r="F88" s="166"/>
      <c r="G88" s="167"/>
      <c r="H88" s="157"/>
    </row>
    <row r="89" spans="1:10" ht="12.75" customHeight="1">
      <c r="A89" s="155"/>
      <c r="B89" s="155"/>
      <c r="C89" s="155"/>
      <c r="D89" s="155"/>
      <c r="E89" s="155"/>
      <c r="F89" s="158"/>
      <c r="G89" s="155"/>
      <c r="H89" s="157"/>
    </row>
    <row r="90" spans="1:10" ht="12.75" customHeight="1">
      <c r="A90" s="155"/>
      <c r="B90" s="155"/>
      <c r="C90" s="155"/>
      <c r="D90" s="155"/>
      <c r="E90" s="155"/>
      <c r="F90" s="158"/>
      <c r="G90" s="155"/>
      <c r="H90" s="157"/>
    </row>
    <row r="91" spans="1:10" ht="12.75" customHeight="1">
      <c r="A91" s="213" t="s">
        <v>383</v>
      </c>
      <c r="B91" s="213"/>
      <c r="C91" s="200"/>
      <c r="D91" s="200"/>
      <c r="E91" s="200"/>
      <c r="F91" s="225"/>
      <c r="G91" s="200"/>
      <c r="H91" s="251"/>
    </row>
    <row r="92" spans="1:10" ht="12.75" customHeight="1">
      <c r="A92" s="155"/>
      <c r="B92" s="155"/>
      <c r="C92" s="155"/>
      <c r="D92" s="155"/>
      <c r="E92" s="155"/>
      <c r="F92" s="158"/>
      <c r="G92" s="155"/>
      <c r="H92" s="157"/>
    </row>
    <row r="93" spans="1:10" ht="12.75" customHeight="1">
      <c r="A93" s="191" t="s">
        <v>347</v>
      </c>
      <c r="B93" s="191"/>
      <c r="C93" s="66" t="s">
        <v>384</v>
      </c>
      <c r="D93" s="192" t="s">
        <v>217</v>
      </c>
      <c r="E93" s="160" t="s">
        <v>405</v>
      </c>
      <c r="F93" s="192" t="s">
        <v>410</v>
      </c>
      <c r="G93" s="66" t="s">
        <v>409</v>
      </c>
      <c r="H93" s="193">
        <v>18946.71</v>
      </c>
    </row>
    <row r="94" spans="1:10" ht="12.75" customHeight="1">
      <c r="A94" s="194"/>
      <c r="B94" s="194"/>
      <c r="C94" s="195"/>
      <c r="D94" s="65"/>
      <c r="E94" s="262" t="s">
        <v>407</v>
      </c>
      <c r="F94" s="195" t="s">
        <v>385</v>
      </c>
      <c r="G94" s="67"/>
      <c r="H94" s="252"/>
    </row>
    <row r="95" spans="1:10" ht="12.75" customHeight="1">
      <c r="A95" s="197"/>
      <c r="B95" s="197"/>
      <c r="C95" s="195"/>
      <c r="D95" s="66"/>
      <c r="E95" s="275" t="s">
        <v>406</v>
      </c>
      <c r="F95" s="195" t="s">
        <v>386</v>
      </c>
      <c r="G95" s="67"/>
      <c r="H95" s="252"/>
    </row>
    <row r="96" spans="1:10" ht="12.75" customHeight="1">
      <c r="A96" s="196"/>
      <c r="B96" s="196"/>
      <c r="C96" s="195"/>
      <c r="D96" s="196"/>
      <c r="E96" s="160" t="s">
        <v>408</v>
      </c>
      <c r="F96" s="195"/>
      <c r="G96" s="160"/>
      <c r="H96" s="193"/>
    </row>
    <row r="97" spans="1:14" ht="12.75" customHeight="1">
      <c r="A97" s="155"/>
      <c r="B97" s="167"/>
      <c r="C97" s="167"/>
      <c r="D97" s="167"/>
      <c r="G97" s="167"/>
      <c r="H97" s="155"/>
    </row>
    <row r="98" spans="1:14" ht="12.75" customHeight="1">
      <c r="A98" s="250" t="s">
        <v>446</v>
      </c>
      <c r="B98" s="250"/>
      <c r="C98" s="195"/>
      <c r="D98" s="196"/>
      <c r="E98" s="196"/>
      <c r="F98" s="195"/>
      <c r="G98" s="160"/>
      <c r="H98" s="193"/>
    </row>
    <row r="99" spans="1:14" ht="12.75" customHeight="1">
      <c r="A99" s="155"/>
      <c r="B99" s="167"/>
      <c r="C99" s="167"/>
      <c r="D99" s="167"/>
      <c r="G99" s="167"/>
      <c r="H99" s="157"/>
    </row>
    <row r="100" spans="1:14" ht="12.75" customHeight="1">
      <c r="A100" s="239" t="s">
        <v>397</v>
      </c>
      <c r="B100" s="239"/>
      <c r="C100" s="198"/>
      <c r="D100" s="160"/>
      <c r="E100" s="198"/>
      <c r="F100" s="161"/>
      <c r="G100" s="66"/>
      <c r="H100" s="264"/>
      <c r="J100" s="58"/>
      <c r="K100" s="74"/>
      <c r="L100" s="74"/>
      <c r="M100" s="236"/>
      <c r="N100" s="237"/>
    </row>
    <row r="101" spans="1:14" ht="12.75" customHeight="1">
      <c r="A101" s="155"/>
      <c r="B101" s="167"/>
      <c r="C101" s="167"/>
      <c r="D101" s="167"/>
      <c r="F101" s="161"/>
      <c r="G101" s="66"/>
      <c r="H101" s="264"/>
      <c r="J101" s="58"/>
      <c r="K101" s="74"/>
      <c r="L101" s="74"/>
      <c r="M101" s="236"/>
      <c r="N101" s="237"/>
    </row>
    <row r="102" spans="1:14" ht="12.75" customHeight="1">
      <c r="A102" s="239" t="s">
        <v>395</v>
      </c>
      <c r="B102" s="239"/>
      <c r="C102" s="66"/>
      <c r="D102" s="160"/>
      <c r="E102" s="65"/>
      <c r="F102" s="161"/>
      <c r="G102" s="66"/>
      <c r="H102" s="264"/>
      <c r="J102" s="239"/>
      <c r="K102" s="240"/>
      <c r="L102" s="241"/>
      <c r="M102" s="237"/>
      <c r="N102" s="237"/>
    </row>
    <row r="103" spans="1:14" ht="12.75" customHeight="1">
      <c r="A103" s="231" t="s">
        <v>348</v>
      </c>
      <c r="B103" s="231"/>
      <c r="C103" s="65" t="s">
        <v>349</v>
      </c>
      <c r="D103" s="160"/>
      <c r="E103" s="65" t="s">
        <v>350</v>
      </c>
      <c r="F103" s="65"/>
      <c r="G103" s="66"/>
      <c r="H103" s="199"/>
      <c r="J103" s="242"/>
      <c r="K103" s="237"/>
      <c r="L103" s="241"/>
      <c r="M103" s="237"/>
      <c r="N103" s="243"/>
    </row>
    <row r="104" spans="1:14" ht="12.75" customHeight="1">
      <c r="A104" s="239"/>
      <c r="B104" s="239"/>
      <c r="C104" s="66"/>
      <c r="D104" s="160"/>
      <c r="E104" s="65"/>
      <c r="F104" s="161"/>
      <c r="G104" s="66"/>
      <c r="H104" s="264"/>
      <c r="J104" s="244"/>
      <c r="K104" s="237"/>
      <c r="L104" s="240"/>
      <c r="M104" s="237"/>
      <c r="N104" s="245"/>
    </row>
    <row r="105" spans="1:14" ht="12.75" customHeight="1">
      <c r="A105" s="231"/>
      <c r="B105" s="231"/>
      <c r="C105" s="65"/>
      <c r="D105" s="160"/>
      <c r="E105" s="65"/>
      <c r="F105" s="65"/>
      <c r="G105" s="66"/>
      <c r="H105" s="199"/>
      <c r="J105" s="239"/>
      <c r="K105" s="237"/>
      <c r="L105" s="237"/>
      <c r="M105" s="237"/>
      <c r="N105" s="245"/>
    </row>
    <row r="106" spans="1:14" ht="12.75" customHeight="1">
      <c r="A106" s="66"/>
      <c r="B106" s="66"/>
      <c r="C106" s="66"/>
      <c r="D106" s="168"/>
      <c r="E106" s="65"/>
      <c r="F106" s="65"/>
      <c r="G106" s="66"/>
      <c r="H106" s="199"/>
      <c r="J106" s="246"/>
      <c r="K106" s="237"/>
      <c r="L106" s="237"/>
      <c r="M106" s="237"/>
      <c r="N106" s="243"/>
    </row>
    <row r="107" spans="1:14" ht="12.75" customHeight="1">
      <c r="A107" s="158"/>
      <c r="B107" s="158"/>
      <c r="C107" s="158"/>
      <c r="D107" s="159"/>
      <c r="E107" s="155"/>
      <c r="F107" s="155"/>
      <c r="G107" s="158"/>
      <c r="H107" s="157"/>
      <c r="J107" s="246"/>
      <c r="K107" s="240"/>
      <c r="L107" s="240"/>
      <c r="M107" s="237"/>
      <c r="N107" s="247"/>
    </row>
    <row r="108" spans="1:14" ht="12.75" customHeight="1">
      <c r="A108" s="158"/>
      <c r="B108" s="158"/>
      <c r="C108" s="158"/>
      <c r="D108" s="159"/>
      <c r="E108" s="155"/>
      <c r="F108" s="155"/>
      <c r="G108" s="158"/>
      <c r="H108" s="157"/>
    </row>
    <row r="109" spans="1:14" ht="12.75" customHeight="1">
      <c r="A109" s="158"/>
      <c r="B109" s="158"/>
      <c r="C109" s="158"/>
      <c r="D109" s="159"/>
      <c r="E109" s="155"/>
      <c r="F109" s="155"/>
      <c r="G109" s="158"/>
      <c r="H109" s="157"/>
    </row>
    <row r="110" spans="1:14" ht="12.75" customHeight="1">
      <c r="A110" s="158"/>
      <c r="B110" s="158"/>
      <c r="C110" s="158"/>
      <c r="D110" s="159"/>
      <c r="E110" s="155"/>
      <c r="F110" s="155"/>
      <c r="G110" s="158"/>
      <c r="H110" s="157"/>
    </row>
    <row r="111" spans="1:14" ht="12.75" customHeight="1">
      <c r="A111" s="158"/>
      <c r="B111" s="158"/>
      <c r="C111" s="158"/>
      <c r="D111" s="159"/>
      <c r="E111" s="155"/>
      <c r="F111" s="155"/>
      <c r="G111" s="158"/>
      <c r="H111" s="157"/>
    </row>
    <row r="112" spans="1:14" ht="12.75" customHeight="1">
      <c r="A112" s="158"/>
      <c r="B112" s="158"/>
      <c r="C112" s="158"/>
      <c r="D112" s="159"/>
      <c r="E112" s="155"/>
      <c r="F112" s="155"/>
      <c r="G112" s="158"/>
      <c r="H112" s="157"/>
    </row>
    <row r="113" spans="1:8" ht="12.75" customHeight="1">
      <c r="A113" s="158"/>
      <c r="B113" s="158"/>
      <c r="C113" s="158"/>
      <c r="D113" s="159"/>
      <c r="E113" s="155"/>
      <c r="F113" s="155"/>
      <c r="G113" s="158"/>
      <c r="H113" s="157"/>
    </row>
    <row r="114" spans="1:8" ht="12.75" customHeight="1">
      <c r="A114" s="158"/>
      <c r="B114" s="158"/>
      <c r="C114" s="158"/>
      <c r="D114" s="159"/>
      <c r="E114" s="155"/>
      <c r="F114" s="155"/>
      <c r="G114" s="158"/>
      <c r="H114" s="157"/>
    </row>
    <row r="115" spans="1:8" ht="12.75" customHeight="1">
      <c r="A115" s="158"/>
      <c r="B115" s="158"/>
      <c r="C115" s="158"/>
      <c r="D115" s="159"/>
      <c r="E115" s="155"/>
      <c r="F115" s="155"/>
      <c r="G115" s="158"/>
      <c r="H115" s="157"/>
    </row>
    <row r="116" spans="1:8" ht="12.75" customHeight="1">
      <c r="A116" s="158"/>
      <c r="B116" s="158"/>
      <c r="C116" s="158"/>
      <c r="D116" s="159"/>
      <c r="E116" s="155"/>
      <c r="F116" s="155"/>
      <c r="G116" s="158"/>
      <c r="H116" s="155"/>
    </row>
    <row r="117" spans="1:8" ht="12.75" customHeight="1">
      <c r="A117" s="158"/>
      <c r="B117" s="158"/>
      <c r="C117" s="158"/>
      <c r="D117" s="159"/>
      <c r="E117" s="155"/>
      <c r="F117" s="155"/>
      <c r="G117" s="158"/>
      <c r="H117" s="155"/>
    </row>
    <row r="118" spans="1:8" ht="12.75" customHeight="1">
      <c r="A118" s="158"/>
      <c r="B118" s="158"/>
      <c r="C118" s="158"/>
      <c r="D118" s="159"/>
      <c r="E118" s="155"/>
      <c r="F118" s="155"/>
      <c r="G118" s="158"/>
      <c r="H118" s="155"/>
    </row>
    <row r="119" spans="1:8" ht="12.75" customHeight="1">
      <c r="A119" s="158"/>
      <c r="B119" s="158"/>
      <c r="C119" s="158"/>
      <c r="D119" s="159"/>
      <c r="E119" s="155"/>
      <c r="F119" s="155"/>
      <c r="G119" s="158"/>
      <c r="H119" s="155"/>
    </row>
    <row r="120" spans="1:8" ht="12.75" customHeight="1">
      <c r="A120" s="158"/>
      <c r="B120" s="158"/>
      <c r="C120" s="158"/>
      <c r="D120" s="159"/>
      <c r="E120" s="155"/>
      <c r="F120" s="155"/>
      <c r="G120" s="158"/>
      <c r="H120" s="155"/>
    </row>
    <row r="121" spans="1:8" ht="12.75" customHeight="1">
      <c r="A121" s="158"/>
      <c r="B121" s="158"/>
      <c r="C121" s="158"/>
      <c r="D121" s="159"/>
      <c r="E121" s="155"/>
      <c r="F121" s="155"/>
      <c r="G121" s="158"/>
      <c r="H121" s="155"/>
    </row>
    <row r="122" spans="1:8" ht="12.75" customHeight="1">
      <c r="A122" s="158"/>
      <c r="B122" s="158"/>
      <c r="C122" s="158"/>
      <c r="D122" s="159"/>
      <c r="E122" s="155"/>
      <c r="F122" s="155"/>
      <c r="G122" s="158"/>
      <c r="H122" s="155"/>
    </row>
    <row r="123" spans="1:8" ht="12.75" customHeight="1">
      <c r="A123" s="158"/>
      <c r="B123" s="158"/>
      <c r="C123" s="158"/>
      <c r="D123" s="159"/>
      <c r="E123" s="155"/>
      <c r="F123" s="155"/>
      <c r="G123" s="158"/>
      <c r="H123" s="155"/>
    </row>
    <row r="124" spans="1:8" ht="12.75" customHeight="1">
      <c r="A124" s="158"/>
      <c r="B124" s="158"/>
      <c r="C124" s="158"/>
      <c r="D124" s="159"/>
      <c r="E124" s="155"/>
      <c r="F124" s="155"/>
      <c r="G124" s="158"/>
      <c r="H124" s="155"/>
    </row>
    <row r="125" spans="1:8" ht="12.75" customHeight="1">
      <c r="A125" s="158"/>
      <c r="B125" s="158"/>
      <c r="C125" s="158"/>
      <c r="D125" s="159"/>
      <c r="E125" s="155"/>
      <c r="F125" s="155"/>
      <c r="G125" s="158"/>
      <c r="H125" s="155"/>
    </row>
    <row r="126" spans="1:8" ht="12.75" customHeight="1">
      <c r="A126" s="158"/>
      <c r="B126" s="158"/>
      <c r="C126" s="158"/>
      <c r="D126" s="159"/>
      <c r="E126" s="155"/>
      <c r="F126" s="155"/>
      <c r="G126" s="158"/>
      <c r="H126" s="155"/>
    </row>
    <row r="127" spans="1:8" ht="12.75" customHeight="1">
      <c r="A127" s="158"/>
      <c r="B127" s="158"/>
      <c r="C127" s="158"/>
      <c r="D127" s="159"/>
      <c r="E127" s="155"/>
      <c r="F127" s="155"/>
      <c r="G127" s="158"/>
      <c r="H127" s="155"/>
    </row>
    <row r="128" spans="1:8" ht="12.75" customHeight="1">
      <c r="A128" s="158"/>
      <c r="B128" s="158"/>
      <c r="C128" s="158"/>
      <c r="D128" s="159"/>
      <c r="E128" s="155"/>
      <c r="F128" s="155"/>
      <c r="G128" s="158"/>
      <c r="H128" s="155"/>
    </row>
    <row r="129" spans="1:8" ht="12.75" customHeight="1">
      <c r="A129" s="158"/>
      <c r="B129" s="158"/>
      <c r="C129" s="158"/>
      <c r="D129" s="159"/>
      <c r="E129" s="155"/>
      <c r="F129" s="155"/>
      <c r="G129" s="158"/>
      <c r="H129" s="155"/>
    </row>
    <row r="130" spans="1:8" ht="12.75" customHeight="1">
      <c r="A130" s="158"/>
      <c r="B130" s="158"/>
      <c r="C130" s="158"/>
      <c r="D130" s="159"/>
      <c r="E130" s="155"/>
      <c r="F130" s="155"/>
      <c r="G130" s="158"/>
      <c r="H130" s="155"/>
    </row>
    <row r="131" spans="1:8" ht="12.75" customHeight="1">
      <c r="A131" s="158"/>
      <c r="B131" s="158"/>
      <c r="C131" s="158"/>
      <c r="D131" s="159"/>
      <c r="E131" s="155"/>
      <c r="F131" s="155"/>
      <c r="G131" s="158"/>
      <c r="H131" s="155"/>
    </row>
    <row r="132" spans="1:8" ht="12.75" customHeight="1">
      <c r="A132" s="158"/>
      <c r="B132" s="158"/>
      <c r="C132" s="158"/>
      <c r="D132" s="159"/>
      <c r="E132" s="155"/>
      <c r="F132" s="155"/>
      <c r="G132" s="158"/>
      <c r="H132" s="155"/>
    </row>
    <row r="133" spans="1:8" ht="12.75" customHeight="1">
      <c r="A133" s="158"/>
      <c r="B133" s="158"/>
      <c r="C133" s="158"/>
      <c r="D133" s="159"/>
      <c r="E133" s="155"/>
      <c r="F133" s="155"/>
      <c r="G133" s="158"/>
      <c r="H133" s="155"/>
    </row>
    <row r="134" spans="1:8" ht="12.75" customHeight="1">
      <c r="A134" s="158"/>
      <c r="B134" s="158"/>
      <c r="C134" s="158"/>
      <c r="D134" s="159"/>
      <c r="E134" s="155"/>
      <c r="F134" s="155"/>
      <c r="G134" s="158"/>
      <c r="H134" s="155"/>
    </row>
    <row r="135" spans="1:8" ht="12.75" customHeight="1">
      <c r="A135" s="158"/>
      <c r="B135" s="158"/>
      <c r="C135" s="158"/>
      <c r="D135" s="159"/>
      <c r="E135" s="155"/>
      <c r="F135" s="155"/>
      <c r="G135" s="158"/>
      <c r="H135" s="155"/>
    </row>
    <row r="136" spans="1:8" ht="12.75" customHeight="1">
      <c r="A136" s="158"/>
      <c r="B136" s="158"/>
      <c r="C136" s="158"/>
      <c r="D136" s="159"/>
      <c r="E136" s="155"/>
      <c r="F136" s="155"/>
      <c r="G136" s="158"/>
      <c r="H136" s="155"/>
    </row>
    <row r="137" spans="1:8" ht="12.75" customHeight="1">
      <c r="A137" s="158"/>
      <c r="B137" s="158"/>
      <c r="C137" s="158"/>
      <c r="D137" s="159"/>
      <c r="E137" s="155"/>
      <c r="F137" s="155"/>
      <c r="G137" s="158"/>
      <c r="H137" s="155"/>
    </row>
    <row r="138" spans="1:8" ht="12.75" customHeight="1">
      <c r="A138" s="158"/>
      <c r="B138" s="158"/>
      <c r="C138" s="158"/>
      <c r="D138" s="159"/>
      <c r="E138" s="155"/>
      <c r="F138" s="155"/>
      <c r="G138" s="158"/>
      <c r="H138" s="155"/>
    </row>
    <row r="139" spans="1:8" ht="12.75" customHeight="1">
      <c r="A139" s="158"/>
      <c r="B139" s="158"/>
      <c r="C139" s="158"/>
      <c r="D139" s="159"/>
      <c r="E139" s="155"/>
      <c r="F139" s="155"/>
      <c r="G139" s="158"/>
      <c r="H139" s="155"/>
    </row>
    <row r="140" spans="1:8" ht="12.75" customHeight="1">
      <c r="A140" s="158"/>
      <c r="B140" s="158"/>
      <c r="C140" s="158"/>
      <c r="D140" s="159"/>
      <c r="E140" s="155"/>
      <c r="F140" s="155"/>
      <c r="G140" s="158"/>
      <c r="H140" s="155"/>
    </row>
    <row r="141" spans="1:8" ht="12.75" customHeight="1">
      <c r="A141" s="158"/>
      <c r="B141" s="158"/>
      <c r="C141" s="158"/>
      <c r="D141" s="159"/>
      <c r="E141" s="155"/>
      <c r="F141" s="155"/>
      <c r="G141" s="158"/>
      <c r="H141" s="155"/>
    </row>
    <row r="142" spans="1:8" ht="12.75" customHeight="1">
      <c r="A142" s="260" t="s">
        <v>234</v>
      </c>
      <c r="B142" s="260"/>
      <c r="C142" s="169"/>
      <c r="D142" s="170"/>
      <c r="E142" s="171"/>
      <c r="F142" s="171"/>
      <c r="G142" s="169"/>
      <c r="H142" s="265" t="str">
        <f>A70</f>
        <v>EFFECTIVE NOVEMBER 15, 2018, REVISED JANUARY 2, 2019</v>
      </c>
    </row>
    <row r="143" spans="1:8" ht="12.75" customHeight="1">
      <c r="A143" s="261" t="s">
        <v>427</v>
      </c>
      <c r="B143" s="261"/>
      <c r="C143" s="66"/>
      <c r="D143" s="168"/>
      <c r="E143" s="65"/>
      <c r="F143" s="65"/>
      <c r="G143" s="66"/>
      <c r="H143" s="266" t="s">
        <v>30</v>
      </c>
    </row>
    <row r="144" spans="1:8" ht="12.75" customHeight="1">
      <c r="A144" s="65"/>
      <c r="B144" s="65"/>
      <c r="C144" s="66"/>
      <c r="D144" s="168"/>
      <c r="E144" s="65"/>
      <c r="F144" s="65"/>
      <c r="G144" s="66"/>
      <c r="H144" s="266" t="s">
        <v>31</v>
      </c>
    </row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</sheetData>
  <pageMargins left="0.75" right="0.25" top="0.5" bottom="0.5" header="0.5" footer="0.24"/>
  <pageSetup scale="79" fitToHeight="0" orientation="portrait" r:id="rId1"/>
  <headerFooter alignWithMargins="0"/>
  <rowBreaks count="1" manualBreakCount="1">
    <brk id="72" max="6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4D648C7A884B84DA31CDF35E80C30B3" ma:contentTypeVersion="2" ma:contentTypeDescription="Create a new document." ma:contentTypeScope="" ma:versionID="9cd6763981cd0b4ec65d5319d5f66708">
  <xsd:schema xmlns:xsd="http://www.w3.org/2001/XMLSchema" xmlns:xs="http://www.w3.org/2001/XMLSchema" xmlns:p="http://schemas.microsoft.com/office/2006/metadata/properties" xmlns:ns2="9c25563e-53e4-4b7d-84b0-32ec12a2ce19" targetNamespace="http://schemas.microsoft.com/office/2006/metadata/properties" ma:root="true" ma:fieldsID="e47add42dcb9b0c7fe1a6ac895d9604b" ns2:_="">
    <xsd:import namespace="9c25563e-53e4-4b7d-84b0-32ec12a2ce1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25563e-53e4-4b7d-84b0-32ec12a2ce19" elementFormDefault="qualified">
    <xsd:import namespace="http://schemas.microsoft.com/office/2006/documentManagement/types"/>
    <xsd:import namespace="http://schemas.microsoft.com/office/infopath/2007/PartnerControls"/>
    <xsd:element name="_dlc_DocId" ma:index="4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5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6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1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7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9c25563e-53e4-4b7d-84b0-32ec12a2ce19">XS4UZTCD5CKE-597389118-8060</_dlc_DocId>
    <_dlc_DocIdUrl xmlns="9c25563e-53e4-4b7d-84b0-32ec12a2ce19">
      <Url>http://coop.hgac.net/bs/_layouts/15/DocIdRedir.aspx?ID=XS4UZTCD5CKE-597389118-8060</Url>
      <Description>XS4UZTCD5CKE-597389118-8060</Description>
    </_dlc_DocIdUrl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3D5C3B6-BFF5-4E66-AD26-F38CD3FB0A3C}"/>
</file>

<file path=customXml/itemProps2.xml><?xml version="1.0" encoding="utf-8"?>
<ds:datastoreItem xmlns:ds="http://schemas.openxmlformats.org/officeDocument/2006/customXml" ds:itemID="{F1C43F25-C157-4336-8175-02421148D38F}"/>
</file>

<file path=customXml/itemProps3.xml><?xml version="1.0" encoding="utf-8"?>
<ds:datastoreItem xmlns:ds="http://schemas.openxmlformats.org/officeDocument/2006/customXml" ds:itemID="{12AE1B3E-7EF9-4129-9A01-932893B233A3}"/>
</file>

<file path=customXml/itemProps4.xml><?xml version="1.0" encoding="utf-8"?>
<ds:datastoreItem xmlns:ds="http://schemas.openxmlformats.org/officeDocument/2006/customXml" ds:itemID="{E06C03E0-8360-4908-81A0-C8901111543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WA500-8</vt:lpstr>
      <vt:lpstr>ALLIED </vt:lpstr>
      <vt:lpstr>'ALLIED '!Print_Area</vt:lpstr>
      <vt:lpstr>'WA500-8'!Print_Area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Annunzio,Joseph J.</dc:creator>
  <cp:lastModifiedBy>Sol Gieser</cp:lastModifiedBy>
  <cp:lastPrinted>2018-11-05T20:15:40Z</cp:lastPrinted>
  <dcterms:created xsi:type="dcterms:W3CDTF">1996-10-14T23:33:28Z</dcterms:created>
  <dcterms:modified xsi:type="dcterms:W3CDTF">2019-01-20T21:05:30Z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0x01010034D648C7A884B84DA31CDF35E80C30B3</vt:lpwstr>
  </property>
  <property fmtid="{D5CDD505-2E9C-101B-9397-08002B2CF9AE}" pid="3" name="_dlc_DocIdItemGuid">
    <vt:lpwstr>b1769a29-2a28-4635-a5b6-c4a932689510</vt:lpwstr>
  </property>
</Properties>
</file>