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Wheel Loaders\"/>
    </mc:Choice>
  </mc:AlternateContent>
  <xr:revisionPtr revIDLastSave="0" documentId="8_{0EB7732C-EDF5-42A6-879B-61660EF7A7AF}" xr6:coauthVersionLast="36" xr6:coauthVersionMax="36" xr10:uidLastSave="{00000000-0000-0000-0000-000000000000}"/>
  <bookViews>
    <workbookView xWindow="0" yWindow="0" windowWidth="28800" windowHeight="11610" xr2:uid="{00000000-000D-0000-FFFF-FFFF00000000}"/>
  </bookViews>
  <sheets>
    <sheet name="WA320-8" sheetId="4" r:id="rId1"/>
    <sheet name="ALLIED" sheetId="8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\p" localSheetId="1">'[1]WA450-3'!#REF!</definedName>
    <definedName name="\q" localSheetId="1">'[1]WA450-3'!#REF!</definedName>
    <definedName name="_Sort" localSheetId="1" hidden="1">'[2]WA250-3PT'!#REF!</definedName>
    <definedName name="_Sort" hidden="1">'[3]WA320-6'!#REF!</definedName>
    <definedName name="ALLIED">'[4]WA250-3L'!$IV$8185</definedName>
    <definedName name="BOTTP5">'[5]PC300LC-8'!#REF!</definedName>
    <definedName name="_xlnm.Print_Area" localSheetId="1">ALLIED!$A$1:$G$144</definedName>
    <definedName name="_xlnm.Print_Area" localSheetId="0">'WA320-8'!$A$1:$I$444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70" i="4" l="1"/>
  <c r="I442" i="4" s="1"/>
  <c r="A70" i="8" l="1"/>
  <c r="A142" i="8" l="1"/>
  <c r="A73" i="8"/>
  <c r="G70" i="8"/>
  <c r="G142" i="8"/>
  <c r="I181" i="4" l="1"/>
  <c r="I198" i="4"/>
  <c r="I171" i="4"/>
  <c r="I163" i="4"/>
  <c r="A220" i="4" l="1"/>
  <c r="I293" i="4" s="1"/>
  <c r="I145" i="4"/>
</calcChain>
</file>

<file path=xl/sharedStrings.xml><?xml version="1.0" encoding="utf-8"?>
<sst xmlns="http://schemas.openxmlformats.org/spreadsheetml/2006/main" count="1287" uniqueCount="508">
  <si>
    <t>A</t>
  </si>
  <si>
    <t>Z</t>
  </si>
  <si>
    <t>2WW2025LZF</t>
  </si>
  <si>
    <t>4WB00</t>
  </si>
  <si>
    <t>4WB01L</t>
  </si>
  <si>
    <t>4WC02D</t>
  </si>
  <si>
    <t>4WC999D</t>
  </si>
  <si>
    <t>4WD021EBBB</t>
  </si>
  <si>
    <t>4WD026SBBE</t>
  </si>
  <si>
    <t>4WD030LPBD</t>
  </si>
  <si>
    <t>4WE11-D</t>
  </si>
  <si>
    <t>4WL01-V</t>
  </si>
  <si>
    <t>4WL04-A</t>
  </si>
  <si>
    <t>6WC02</t>
  </si>
  <si>
    <t>6WL48T-F</t>
  </si>
  <si>
    <t>B</t>
  </si>
  <si>
    <t>C</t>
  </si>
  <si>
    <t>7WB61-K</t>
  </si>
  <si>
    <t>7WB63-J</t>
  </si>
  <si>
    <t>WA320-8</t>
  </si>
  <si>
    <t>KOMATSU</t>
  </si>
  <si>
    <t>F.O.B.  U.S STOCKING AREA</t>
  </si>
  <si>
    <t>(CE) CONSTRUCTION EQUIPMENT</t>
  </si>
  <si>
    <t>Standard Equipment for Base Machine</t>
  </si>
  <si>
    <t>Engine and related items:</t>
  </si>
  <si>
    <t>Equipment Management Monitoring System (EMMS)</t>
  </si>
  <si>
    <t>Air cleaner, dry-type, two stage, radial sealed</t>
  </si>
  <si>
    <r>
      <t>Monitor</t>
    </r>
    <r>
      <rPr>
        <sz val="9"/>
        <rFont val="Arial"/>
        <family val="2"/>
      </rPr>
      <t>:  Multi-fuction, 7 inch, LCD, color high-resolution</t>
    </r>
  </si>
  <si>
    <t>Engine shut-off system, electric with key</t>
  </si>
  <si>
    <t>Warning Message System with Descriptions</t>
  </si>
  <si>
    <r>
      <t>Gauges</t>
    </r>
    <r>
      <rPr>
        <sz val="9"/>
        <rFont val="Arial"/>
        <family val="2"/>
      </rPr>
      <t xml:space="preserve"> </t>
    </r>
  </si>
  <si>
    <t>• Engine water temperature</t>
  </si>
  <si>
    <t>certified, diesel</t>
  </si>
  <si>
    <t>• ECO</t>
  </si>
  <si>
    <t>Gross HP:  170HP (127kW) / 2100 RPM  (SAE J1995)</t>
  </si>
  <si>
    <t>• Fuel level</t>
  </si>
  <si>
    <t>Net HP:  165HP (123kW) / 2100 RPM (SAEJ1349) ISO / 9249</t>
  </si>
  <si>
    <t>• HST oil temperature</t>
  </si>
  <si>
    <t>Max HP:  173HP (129kW) / 1900 RPM  (ISO 14396)</t>
  </si>
  <si>
    <t>• Speedometer / Tachometer</t>
  </si>
  <si>
    <t>Exhaust pipe, curved</t>
  </si>
  <si>
    <t>Pilot Lights</t>
  </si>
  <si>
    <t>Fan, auto-reversing, hydraulic-driven</t>
  </si>
  <si>
    <t>• Auxiliary steering (opt)</t>
  </si>
  <si>
    <t>KDPF - After-Treatment Assembly Consisting of KDOC and KCSF</t>
  </si>
  <si>
    <t>• Brake oil pressure</t>
  </si>
  <si>
    <t>Komatsu Auto Idle Shutdown</t>
  </si>
  <si>
    <t>• Central warning</t>
  </si>
  <si>
    <t>Starting aid, intake manifold preheater</t>
  </si>
  <si>
    <t>• Cooling fan reverse</t>
  </si>
  <si>
    <t>Electrical system:</t>
  </si>
  <si>
    <t>• Directional indicator</t>
  </si>
  <si>
    <t>• ECSS</t>
  </si>
  <si>
    <t>Back-up alarm</t>
  </si>
  <si>
    <t>• Engine pre heater</t>
  </si>
  <si>
    <t>Batteries, 2 x 12 volt (92 Ah) (680 CCA)</t>
  </si>
  <si>
    <t>• Head lamp high beam</t>
  </si>
  <si>
    <t>Battery disconnect switch</t>
  </si>
  <si>
    <t>• HST Emergency pump drive</t>
  </si>
  <si>
    <t>Horn, electric</t>
  </si>
  <si>
    <t>• KDPF restriction indicator</t>
  </si>
  <si>
    <t>Lights</t>
  </si>
  <si>
    <t>• Komtrax message</t>
  </si>
  <si>
    <t>• Back-up light, rear, LED</t>
  </si>
  <si>
    <t>• Parking brake warning</t>
  </si>
  <si>
    <t>• Stop and tail, LED</t>
  </si>
  <si>
    <t>• Quick coupler lock release (opt)</t>
  </si>
  <si>
    <t>• Turn signal, (2 front, 2 rear) with hazard switch</t>
  </si>
  <si>
    <t>• Remote Boom &amp; Bucket Positioner</t>
  </si>
  <si>
    <t xml:space="preserve">• Working lights, halogen (2 front, high low </t>
  </si>
  <si>
    <t>• Seat belt caution</t>
  </si>
  <si>
    <t>beam with indicator, fender mount, 2 rear grill mount</t>
  </si>
  <si>
    <t xml:space="preserve">• Steering oil pressure </t>
  </si>
  <si>
    <t>• Working lights, halogen (2 front)</t>
  </si>
  <si>
    <t>• Traction level</t>
  </si>
  <si>
    <t>outside of cab mount</t>
  </si>
  <si>
    <t>• Transmission speed range</t>
  </si>
  <si>
    <t>Sealed DT electrical connectors</t>
  </si>
  <si>
    <t>• Turn signal</t>
  </si>
  <si>
    <t>Starting motor, 5.5 kW direct electric, 24 V</t>
  </si>
  <si>
    <t>• Work equipment lock warning</t>
  </si>
  <si>
    <t>Power Train and Controls:</t>
  </si>
  <si>
    <t>Special arrangements:</t>
  </si>
  <si>
    <t>Differentials, torque proportioning, inboard planetary</t>
  </si>
  <si>
    <t>Ambient Temperature Range,  -20°C (-4°F)</t>
  </si>
  <si>
    <t>Parking brake, wet multiple disc</t>
  </si>
  <si>
    <t>through +45°C (+113°F) at maximum standard elevation</t>
  </si>
  <si>
    <t>of 2,300 meters (7,546 ft.)</t>
  </si>
  <si>
    <t>Other Standard Equipment:</t>
  </si>
  <si>
    <t>Transmission, hydrostatic, 1 pump, 2 motors, full auto</t>
  </si>
  <si>
    <t>Boom kick-out, automatic, in-cab adjustable</t>
  </si>
  <si>
    <t>shift with speed range control</t>
  </si>
  <si>
    <t>Bucket and lift cylinders</t>
  </si>
  <si>
    <t>Transmission control</t>
  </si>
  <si>
    <t>Bucket positioner, automatic, in-cab adjustable, 3 position</t>
  </si>
  <si>
    <t>• F/R:  steering column / loader control lever selectable</t>
  </si>
  <si>
    <t xml:space="preserve">Centralized grease banks </t>
  </si>
  <si>
    <t>• Max speed control:  electric, 4 speed F/R</t>
  </si>
  <si>
    <t>Counterweight, standard  and additional</t>
  </si>
  <si>
    <t>• Traction control:  electric, 3 mode</t>
  </si>
  <si>
    <t>Electronically Controlled Suspension System (ECSS)</t>
  </si>
  <si>
    <t>Operator environment:</t>
  </si>
  <si>
    <t>Fenders, front &amp; partial rear</t>
  </si>
  <si>
    <t>Cab, (ROPS/FOPS) (installed), includes;  adjustable arm</t>
  </si>
  <si>
    <t xml:space="preserve">Hand rails, front, LH &amp; RH </t>
  </si>
  <si>
    <t>rests, adjustable work equipment levers, cigarette lighter/</t>
  </si>
  <si>
    <t xml:space="preserve">ashtray, dome light, electrically heated rear window, air </t>
  </si>
  <si>
    <t>Lifting eyes</t>
  </si>
  <si>
    <t xml:space="preserve">conditioner / heater / defroster / pressurizer, floor mat, </t>
  </si>
  <si>
    <t>Parallel loader linkage and standard lift boom</t>
  </si>
  <si>
    <t>front (intermittent) and rear wiper/washer, rearview mirrors</t>
  </si>
  <si>
    <t xml:space="preserve">(2 outside, 2 inside), right hand and left hand door access </t>
  </si>
  <si>
    <t>Rims for 20.5-25 tires (4 each)</t>
  </si>
  <si>
    <t>with steps and sunvisor</t>
  </si>
  <si>
    <t>Vandalism Protection:</t>
  </si>
  <si>
    <t xml:space="preserve">Hydraulic control, 2 spool (boom/bucket), multi-function mono lever </t>
  </si>
  <si>
    <t>• Caplock &amp; cover for fuel tank &amp; hydraulic tank</t>
  </si>
  <si>
    <t>control, with integrated transmission F/R switch and includes</t>
  </si>
  <si>
    <t>• Padlocks</t>
  </si>
  <si>
    <t>integrated third spool proportional switch (3 spool is optional)</t>
  </si>
  <si>
    <t>• Battery boxes</t>
  </si>
  <si>
    <t>Monitor, 7 inch, LCD, color</t>
  </si>
  <si>
    <t>• Engine hood side panels &amp; rear grill, lockable</t>
  </si>
  <si>
    <t>Radio, AM/FM with speakers and auxiliary jack</t>
  </si>
  <si>
    <t>• Radiator cap cover (bolted)</t>
  </si>
  <si>
    <t>Rear view monitor</t>
  </si>
  <si>
    <t>• Transfer case oil filler cover</t>
  </si>
  <si>
    <t>Seat, heated air suspension type, reclining with armrests (fabric)</t>
  </si>
  <si>
    <t>Voltage converter (12 volt, 5 amp x 2)</t>
  </si>
  <si>
    <t>Seat belt, 3" width, retractable</t>
  </si>
  <si>
    <t>Steering wheel, tiltable, telescopic</t>
  </si>
  <si>
    <t xml:space="preserve"> </t>
  </si>
  <si>
    <t>Subject to change without notice</t>
  </si>
  <si>
    <t>Printed in the United States</t>
  </si>
  <si>
    <t/>
  </si>
  <si>
    <t>CONSIGNMENT ELIGIBILITY:</t>
  </si>
  <si>
    <t xml:space="preserve">SP = </t>
  </si>
  <si>
    <t>In an existing spec pattern</t>
  </si>
  <si>
    <t xml:space="preserve">YES = </t>
  </si>
  <si>
    <t>Eligible for consignment (option may or may not need to be removed if machine is moved)</t>
  </si>
  <si>
    <t>YES-CSC=</t>
  </si>
  <si>
    <r>
      <t xml:space="preserve">Eligible for consignment - DB MUST remove items </t>
    </r>
    <r>
      <rPr>
        <b/>
        <u/>
        <sz val="9"/>
        <rFont val="Arial"/>
        <family val="2"/>
      </rPr>
      <t>and be invoiced for them</t>
    </r>
    <r>
      <rPr>
        <sz val="9"/>
        <rFont val="Arial"/>
        <family val="2"/>
      </rPr>
      <t xml:space="preserve"> if machine is moved </t>
    </r>
  </si>
  <si>
    <t xml:space="preserve">NO = </t>
  </si>
  <si>
    <t>Not eligible for consignment - Build to order machine - Invoiced in 90 days</t>
  </si>
  <si>
    <t>N/A =</t>
  </si>
  <si>
    <t>Not Applicable</t>
  </si>
  <si>
    <t xml:space="preserve">MANUFACTURING FLEX CODE LEAD TIME (Pending option availability):  </t>
  </si>
  <si>
    <t>A =</t>
  </si>
  <si>
    <t>At order timing-Changes require machine reallocation</t>
  </si>
  <si>
    <t xml:space="preserve">C = </t>
  </si>
  <si>
    <t>1 Week</t>
  </si>
  <si>
    <t>B =</t>
  </si>
  <si>
    <t>2 Weeks</t>
  </si>
  <si>
    <t xml:space="preserve">X = </t>
  </si>
  <si>
    <t>At Order timing - Must take if ordered</t>
  </si>
  <si>
    <t>INDIVIUDUAL ORDER:</t>
  </si>
  <si>
    <t>Z=</t>
  </si>
  <si>
    <t>Factory Install Only</t>
  </si>
  <si>
    <t>C =</t>
  </si>
  <si>
    <t xml:space="preserve">A = </t>
  </si>
  <si>
    <t>Factory Install or Loose</t>
  </si>
  <si>
    <t>L =</t>
  </si>
  <si>
    <t>Available but may cause long lead time - Contact CSC</t>
  </si>
  <si>
    <t xml:space="preserve">B = </t>
  </si>
  <si>
    <t>Available Loose</t>
  </si>
  <si>
    <t xml:space="preserve">K = </t>
  </si>
  <si>
    <t>Factory Install or Loose with Komatsu Approval for machine completion</t>
  </si>
  <si>
    <t>(May require replacement parts)</t>
  </si>
  <si>
    <t>DESCRIPTION</t>
  </si>
  <si>
    <t>SALES UNIT</t>
  </si>
  <si>
    <t>CONSIGNMENT</t>
  </si>
  <si>
    <t>LEAD</t>
  </si>
  <si>
    <t>FLEX</t>
  </si>
  <si>
    <t>INDIV.</t>
  </si>
  <si>
    <t>CODE</t>
  </si>
  <si>
    <t>ELIGIBILITY</t>
  </si>
  <si>
    <t>TIME</t>
  </si>
  <si>
    <t>ORDER</t>
  </si>
  <si>
    <t>BASE MACHINE</t>
  </si>
  <si>
    <t>Page 2</t>
  </si>
  <si>
    <t>LIST PRICE</t>
  </si>
  <si>
    <t>US DOLLAR</t>
  </si>
  <si>
    <t>SPEC ARRANGEMENTS</t>
  </si>
  <si>
    <t>SPEC ARRANGEMENT A</t>
  </si>
  <si>
    <t>SPEC A</t>
  </si>
  <si>
    <t>ADDED TO BASE MACHINE</t>
  </si>
  <si>
    <t>Rims for 20.5-25 tubeless, 3-piece  (set of 4)</t>
  </si>
  <si>
    <t>IN BASE</t>
  </si>
  <si>
    <t>Boom, Standard</t>
  </si>
  <si>
    <t>4WA01-WDPA</t>
  </si>
  <si>
    <t>2-spool valve hydraulic control</t>
  </si>
  <si>
    <t>Bucket cylinder, Standard</t>
  </si>
  <si>
    <t>4WL80-WDPA</t>
  </si>
  <si>
    <t>Engine intake, Standard</t>
  </si>
  <si>
    <t>6WL41-WDPA</t>
  </si>
  <si>
    <t>*20.5-R25 XHA L3 Michelin</t>
  </si>
  <si>
    <t>2VW2025K2T</t>
  </si>
  <si>
    <t>SPEC ARRANGEMENT B</t>
  </si>
  <si>
    <t>SPEC B</t>
  </si>
  <si>
    <t>Boom - Standard</t>
  </si>
  <si>
    <t>3-spool valve hydraulic control</t>
  </si>
  <si>
    <t>*Komatsu Hydraulic Quick Coupler</t>
  </si>
  <si>
    <t>SPEC ARRANGEMENT C</t>
  </si>
  <si>
    <t>SPEC C</t>
  </si>
  <si>
    <t>Limited-slip differential, front &amp; rear (ILOS)</t>
  </si>
  <si>
    <t>6WF93-WDPA</t>
  </si>
  <si>
    <t>*Only items that can be changed within spec arrangements</t>
  </si>
  <si>
    <t>SPECIAL ARRANGEMENT - Contact CSC</t>
  </si>
  <si>
    <t>HIGHLIFT ARRANGEMENT</t>
  </si>
  <si>
    <t>Boom, for Highlift</t>
  </si>
  <si>
    <t>4WA02-WDPA</t>
  </si>
  <si>
    <t>Bucket cylinder for Highlift</t>
  </si>
  <si>
    <t>Counterweight for Highlift (ILOS)</t>
  </si>
  <si>
    <t>Page 3</t>
  </si>
  <si>
    <t>OPTIONAL EQUIPMENT</t>
  </si>
  <si>
    <t>S1 = Mandatory, only 1 sales code can be selected</t>
  </si>
  <si>
    <t>N1 = Optional, only 1 sales code can be selected</t>
  </si>
  <si>
    <t>NN = Optional, select sales codes as required</t>
  </si>
  <si>
    <t>RIMS ONLY, LESS TIRES  (Set of 4) S1</t>
  </si>
  <si>
    <t>Rims only for 20.5-25, or 550/65, tires tubeless</t>
  </si>
  <si>
    <t>SP</t>
  </si>
  <si>
    <t>NOTE:</t>
  </si>
  <si>
    <t>When machine is ordered with Rims only, 2WW2025LZF, and tires are purchased and installed locally by the distributor / customer,</t>
  </si>
  <si>
    <t>the tire valve stem assemblies are not included with the Rims.  The valve stem assemblies are the responsibility of the distributor.</t>
  </si>
  <si>
    <t>When machine is ordered with Rims only, 2WW2025LZF, the DB should plan on receiving the unit with exposed metal rims.</t>
  </si>
  <si>
    <t>The DB is responsible for removing the wheel loader from the transportation trailer and should expect to use crane(s) to accomplish this.</t>
  </si>
  <si>
    <t>NOTE: Handling charge to ship with rims only is required (2VWLT).</t>
  </si>
  <si>
    <t>BIAS / RADIAL TIRES / NO TIRES (S1)</t>
  </si>
  <si>
    <t>BIAS PLY TIRES</t>
  </si>
  <si>
    <t>20.5-25, 16PR, L3 Bridgestone / Firestone</t>
  </si>
  <si>
    <t>2VW2025LGT</t>
  </si>
  <si>
    <t>YES-CSC</t>
  </si>
  <si>
    <t>Contact CSC</t>
  </si>
  <si>
    <t>X</t>
  </si>
  <si>
    <t>K</t>
  </si>
  <si>
    <t>RADIAL TIRES / NO TIRES</t>
  </si>
  <si>
    <t>20.5-R25 VUT L2 Bridgestone</t>
  </si>
  <si>
    <t>2VW2025R1T</t>
  </si>
  <si>
    <t>YES</t>
  </si>
  <si>
    <t>20.5-R25 XTLA L2 Michelin</t>
  </si>
  <si>
    <t>2VW2025R2T</t>
  </si>
  <si>
    <t>20.5-R25 XHA L3 Michelin</t>
  </si>
  <si>
    <t>20.5-R25 VMT L3 Bridgestone</t>
  </si>
  <si>
    <t>2VW2025R4T</t>
  </si>
  <si>
    <t>20.5-R25 X-SNOPLUS L2 Michelin</t>
  </si>
  <si>
    <t>8 Weeks</t>
  </si>
  <si>
    <t>Handling Charge to ship with Rims Only*</t>
  </si>
  <si>
    <t>2VWLT</t>
  </si>
  <si>
    <t>NO</t>
  </si>
  <si>
    <t>*Item must be selected when 2WW2025LZF is ordered and no tires are  selected.</t>
  </si>
  <si>
    <t>HYDRAULIC QUICK COUPLERS (N1)</t>
  </si>
  <si>
    <t>Komatsu Hydraulic Quick Coupler</t>
  </si>
  <si>
    <t>HYDRAULICS (S1)</t>
  </si>
  <si>
    <t>2-Spool valve with mono-lever, standard</t>
  </si>
  <si>
    <t>3-Spool valve (ILOS)</t>
  </si>
  <si>
    <t>BOOM (S1)</t>
  </si>
  <si>
    <t>Boom for Highlift (ILOS)</t>
  </si>
  <si>
    <t>Yes</t>
  </si>
  <si>
    <t>BUCKET CYLINDER (S1)</t>
  </si>
  <si>
    <t>Bucket cylinder for Highlift (ILOS)</t>
  </si>
  <si>
    <t>Page 4</t>
  </si>
  <si>
    <t>OPTIONAL EQUIPMENT 2</t>
  </si>
  <si>
    <t>COUNTERWEIGHTS (S1)</t>
  </si>
  <si>
    <t>Counterweight, additional</t>
  </si>
  <si>
    <t>Counterweight for Highlift (ILOS)*</t>
  </si>
  <si>
    <t>*NOTE: Highlift counterweights are side mount type.</t>
  </si>
  <si>
    <t>*NOTE: Highlift counterweights are are not available with Standard Boom configuration.</t>
  </si>
  <si>
    <t>ENGINE PROTECTION EQUIPMENT (S1)</t>
  </si>
  <si>
    <t>PIN ON BUCKETS (N1)</t>
  </si>
  <si>
    <r>
      <t>Excavating bucket, straight edge type 3.0yd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(2.3m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</si>
  <si>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r>
      <t>General Purpose bucket, 3.7yd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(2.8m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</si>
  <si>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r>
      <t>Light material bucket, 4.2yd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(3.2m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</si>
  <si>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NOTE:  Stated capacity is for buckets with cutting edge.</t>
  </si>
  <si>
    <t>BUCKET  ATTACHMENTS (N1)</t>
  </si>
  <si>
    <t>Reversible cutting edge, bolt-on*</t>
  </si>
  <si>
    <t>*NOTE:  Not for JRB buckets</t>
  </si>
  <si>
    <t>NOTE:  Requires selection from pin on bucket section.</t>
  </si>
  <si>
    <t>AUXILIARY STEERING (NN)</t>
  </si>
  <si>
    <t>Auxiliary steering, ground driven with indicator</t>
  </si>
  <si>
    <t>AUXILIARY EQUIPMENT (NN)</t>
  </si>
  <si>
    <t>Fenders</t>
  </si>
  <si>
    <t>• Rear, full, includes front &amp; rear mud guards</t>
  </si>
  <si>
    <t>Limited slip differential, front &amp; rear (LSD) (ILOS)</t>
  </si>
  <si>
    <t>Page 5</t>
  </si>
  <si>
    <t>OPTIONAL EQUIPMENT 3</t>
  </si>
  <si>
    <t>FIELD INSTALLED ATTACHMENTS (NN)</t>
  </si>
  <si>
    <t>Fender kit, full rear</t>
  </si>
  <si>
    <t>Hydraulic Adapter Kit Piping, for add on to 2-spool *</t>
  </si>
  <si>
    <t>Hydraulic Adapter Kit, 3rd spool, add-on to</t>
  </si>
  <si>
    <t>installed 2 spool Mono-lever valve (stacked assembly)*</t>
  </si>
  <si>
    <t>Note:  Both 7WB63-J and 7WB61-K must be ordered when field installing the 3rd spool valve.</t>
  </si>
  <si>
    <t>Note:  In-Base multi function monolever is set up for 3rd spool hydraulics, no additional controls are required.</t>
  </si>
  <si>
    <t xml:space="preserve">KOMATSU ADVANTAGE EXTENDED COVERAGE is available for this machine. </t>
  </si>
  <si>
    <t xml:space="preserve">For other coverage options and current price quotations visit the ADVANTAGE Extended Coverage location on </t>
  </si>
  <si>
    <t>Komatsu America International Extranet web site at;</t>
  </si>
  <si>
    <t>https://www.komatsuamerica.net/</t>
  </si>
  <si>
    <t>Page 6</t>
  </si>
  <si>
    <t xml:space="preserve">WA320-8 WHEEL LOADER </t>
  </si>
  <si>
    <t>KOMTRAX, Level 5</t>
  </si>
  <si>
    <t>• DEF Level</t>
  </si>
  <si>
    <t>WA320-8  BASE MACHINE</t>
  </si>
  <si>
    <t xml:space="preserve">air after cooled, cooled EGR, direct injection Tier 4 Final emissions </t>
  </si>
  <si>
    <t>Engine, Komatsu SAA6D107E-3,  6 cylinder, turbocharged, air to</t>
  </si>
  <si>
    <t xml:space="preserve">Alternator, 90 ampere, 24 volt </t>
  </si>
  <si>
    <t>SCR - Selective Catalytic Reduction aftertreatment with</t>
  </si>
  <si>
    <t>DEF tank and heated lines</t>
  </si>
  <si>
    <t>Service brakes, hydraulic, wet multiple disc, axle by axle (inboard)</t>
  </si>
  <si>
    <t>7WB41-B</t>
  </si>
  <si>
    <t>harness for cab switch)</t>
  </si>
  <si>
    <t>Provision for Quick Coupler (mount points for piping,</t>
  </si>
  <si>
    <t>Available loose.  May require combination w/ other options</t>
  </si>
  <si>
    <t>4WL83-A</t>
  </si>
  <si>
    <t>ALLIED MANUFACTURERS' ATTACHMENTS</t>
  </si>
  <si>
    <t>ATTACHMENT</t>
  </si>
  <si>
    <t>SALES</t>
  </si>
  <si>
    <t xml:space="preserve">CONSIGNMENT </t>
  </si>
  <si>
    <t>FOB</t>
  </si>
  <si>
    <t>LIST</t>
  </si>
  <si>
    <t>PROJECTED</t>
  </si>
  <si>
    <t>NAME</t>
  </si>
  <si>
    <t>REMARKS</t>
  </si>
  <si>
    <t>POINT</t>
  </si>
  <si>
    <t>PRICE</t>
  </si>
  <si>
    <t>AVAILABILITY</t>
  </si>
  <si>
    <t xml:space="preserve">HYDRAULIC COUPLER AND COUPLER ATTACHMENTS - JRB - FIELD INSTALLED </t>
  </si>
  <si>
    <t>Hydraulic Quick Coupler</t>
  </si>
  <si>
    <t>Connects to boom arm &amp; bucket link with existing</t>
  </si>
  <si>
    <t>Akron, OH</t>
  </si>
  <si>
    <t xml:space="preserve">wheel loader pins which are not ncluded with coupler. </t>
  </si>
  <si>
    <t>416 profile attachments</t>
  </si>
  <si>
    <t xml:space="preserve">Multi-Hydraulic Coupler (ISO  </t>
  </si>
  <si>
    <t>92FC0493</t>
  </si>
  <si>
    <t>Connects to bucket link with existing whelel loader pin.</t>
  </si>
  <si>
    <t>&amp; JRB 416 Profile)</t>
  </si>
  <si>
    <t xml:space="preserve">JRB boom pins are included with coupler. </t>
  </si>
  <si>
    <t xml:space="preserve">  JRB Nexus cast coupler picks up </t>
  </si>
  <si>
    <t>ISO and JRB 416 profile attachments</t>
  </si>
  <si>
    <t>Light Material Bucket</t>
  </si>
  <si>
    <t>4WD028JRB5</t>
  </si>
  <si>
    <t xml:space="preserve">Material weight up to 2500 lbs per cu yd.  Includes </t>
  </si>
  <si>
    <t xml:space="preserve">  3.50 cy yd w/edge</t>
  </si>
  <si>
    <t>bolt on cutting edge.</t>
  </si>
  <si>
    <t>General Purpose Bucket</t>
  </si>
  <si>
    <t>4WD025JRB4</t>
  </si>
  <si>
    <t>Material weight up to 2700 lbs per cu yd.  Includes</t>
  </si>
  <si>
    <t>Ooltewah, TN</t>
  </si>
  <si>
    <t xml:space="preserve">  3.25 cy yd w/edge</t>
  </si>
  <si>
    <t>Utility Pallet Forks</t>
  </si>
  <si>
    <t>4VG73-5A</t>
  </si>
  <si>
    <t>Light duty fork, complete with tines and carriage.</t>
  </si>
  <si>
    <t xml:space="preserve">  54 inch tines, 60 inch carriage</t>
  </si>
  <si>
    <t>and carriage.</t>
  </si>
  <si>
    <t>Construction Forks</t>
  </si>
  <si>
    <t>4VG75-YA1</t>
  </si>
  <si>
    <t>Construction fork, complete with tines and carriage.</t>
  </si>
  <si>
    <t xml:space="preserve">  60 inch tines, 60 inch carriage</t>
  </si>
  <si>
    <t>Extendable Boom</t>
  </si>
  <si>
    <t>4VG02</t>
  </si>
  <si>
    <t>3 section boom, full extension 13' 7"</t>
  </si>
  <si>
    <t>PLEASE SUPPLY SHIP TO ADDRESSES FOR NON-FACTORY INSTALLED JRB ATTACHMENTS WHEN PLACING ORDER.</t>
  </si>
  <si>
    <t>For installation assistance, warranty or technical support contact:</t>
  </si>
  <si>
    <t>JRB Corporation</t>
  </si>
  <si>
    <t>TEL:    330-734-3000</t>
  </si>
  <si>
    <t>FAX:   330-734-3019</t>
  </si>
  <si>
    <t>Page 7</t>
  </si>
  <si>
    <t xml:space="preserve">HYDRAULIC COUPLER AND COUPLER ATTACHMENTS - JRB - OSS INSTALLED </t>
  </si>
  <si>
    <t>KAC Stockyard</t>
  </si>
  <si>
    <t>92FC0493OSS</t>
  </si>
  <si>
    <t>Page 8</t>
  </si>
  <si>
    <t>N/A</t>
  </si>
  <si>
    <t>NOTE: Jumper hoses are required for 3rd spool installation on a coupler equipped machine.</t>
  </si>
  <si>
    <t>NOTE: Jumper hoses and jumper blocks are only included if 3rd spool (4WB01L) and coupler (4WC02D) are factory ordered together.</t>
  </si>
  <si>
    <t>7WB78E-A</t>
  </si>
  <si>
    <t>Jumper Hoses for 3rd valve hydraulics</t>
  </si>
  <si>
    <t>2VW2025RBT</t>
  </si>
  <si>
    <t>NOTE: X-SNOPLUS Tires (2VW2025RBT) only available from NMO</t>
  </si>
  <si>
    <t>QUICK COUPLERS - JRB - FIELD INSTALLED - (N1)</t>
  </si>
  <si>
    <t>MISC - JRB - FIELD INSTALLED - (NN)</t>
  </si>
  <si>
    <t>Hydraulic Kit for Coupler</t>
  </si>
  <si>
    <t xml:space="preserve">is not installed.  Includes cab switches, harness, </t>
  </si>
  <si>
    <t>solenoid valve, connecting hoses and fittings.</t>
  </si>
  <si>
    <t>3 weeks</t>
  </si>
  <si>
    <t>COUPLER BUCKETS - JRB - FIELD INSTALLED - (NN)</t>
  </si>
  <si>
    <t>COUPLER FORKS - JRB - FIELD INSTALLED - (NN)</t>
  </si>
  <si>
    <t>QUICK COUPLERS - JRB - OSS INSTALLED - (N1)</t>
  </si>
  <si>
    <t>5 weeks</t>
  </si>
  <si>
    <t>Requires hydraulic kit and 3rd function kit (if needed).</t>
  </si>
  <si>
    <t>6WM63-WKPB</t>
  </si>
  <si>
    <t>91T1967</t>
  </si>
  <si>
    <t>NA</t>
  </si>
  <si>
    <t>Required to operate coupler if factory kit 4WC999D</t>
  </si>
  <si>
    <t>Third Function Kit</t>
  </si>
  <si>
    <t>91T1735</t>
  </si>
  <si>
    <t>Includes jumper blocks to connect factory 3rd spool</t>
  </si>
  <si>
    <t>hyd hoses to coupler.  Required if JRB coupler is</t>
  </si>
  <si>
    <t>ordered and loader has 3rd spool hydraulics.</t>
  </si>
  <si>
    <t>91T1967OSS</t>
  </si>
  <si>
    <t>91T1735OSS</t>
  </si>
  <si>
    <t>Light Material Bucket*</t>
  </si>
  <si>
    <t>4WD028JRB5OSS</t>
  </si>
  <si>
    <t>Newberry, SC</t>
  </si>
  <si>
    <t>General Purpose Bucket*</t>
  </si>
  <si>
    <t>4WD025JRB4OSS</t>
  </si>
  <si>
    <t>* Coupler bucket OSS installation available for Newberry, SC sourced machines only</t>
  </si>
  <si>
    <t>Requires hydraulic kit and or 3rd function kit if needed.</t>
  </si>
  <si>
    <t>JRB Triad cast coupler picks up</t>
  </si>
  <si>
    <t>QUICK COUPLER HYD KIT - JRB - OSS INSTALLED - (NN)</t>
  </si>
  <si>
    <t>QUICK COUPLER HYD KIT - JRB - FIELD INSTALLED - (NN)</t>
  </si>
  <si>
    <t>COUPLER BUCKETS - JRB - OSS INSTALLED - (N1)</t>
  </si>
  <si>
    <t>ADDITIONAL GUARDING (FOB Ooltewah, TN)  (NN)</t>
  </si>
  <si>
    <t>Guarding provides protection for key machine components when working in waste, scrap, demolition or other harsh applications</t>
  </si>
  <si>
    <t>Front Window Guard*</t>
  </si>
  <si>
    <t>Guard Handling Charge*</t>
  </si>
  <si>
    <r>
      <t xml:space="preserve">*NOTE:  </t>
    </r>
    <r>
      <rPr>
        <i/>
        <sz val="9"/>
        <rFont val="Arial"/>
        <family val="2"/>
      </rPr>
      <t>Guard handling charge must be ordered once with one or more of the Guarding Options</t>
    </r>
  </si>
  <si>
    <t>Articulation Guard*</t>
  </si>
  <si>
    <t>Axle Seal Guards*</t>
  </si>
  <si>
    <t>Beacon-Ready Switch Kit*</t>
  </si>
  <si>
    <t>Boom Cylinder Hose Sleeves*</t>
  </si>
  <si>
    <t>Bucket Cylinder Guard*</t>
  </si>
  <si>
    <t>Cooling Screens*</t>
  </si>
  <si>
    <t>Front Frame Underguard*</t>
  </si>
  <si>
    <t>Front Light Guards*</t>
  </si>
  <si>
    <t>Rear Frame Underguard*</t>
  </si>
  <si>
    <t>Rear Frame Underguard, Powertrain*</t>
  </si>
  <si>
    <t>Rear Light Guards*</t>
  </si>
  <si>
    <t>WA320-8WHAOSS</t>
  </si>
  <si>
    <t>WA320-8WHBOSS</t>
  </si>
  <si>
    <t>WA320-8WHCOSS</t>
  </si>
  <si>
    <t>WA320-8WHDOSS</t>
  </si>
  <si>
    <t>WA320-8WHEOSS</t>
  </si>
  <si>
    <t>WA320-8WHHOSS</t>
  </si>
  <si>
    <t>WA320-8WHLOSS</t>
  </si>
  <si>
    <t>WA320-8WHMOSS</t>
  </si>
  <si>
    <t>WA320-8WHNOSS</t>
  </si>
  <si>
    <t>WA320-8WHROSS</t>
  </si>
  <si>
    <t>WA320-8WHSOSS</t>
  </si>
  <si>
    <t>WA320-8WHTOSS</t>
  </si>
  <si>
    <t>WA320-8WHZOSS</t>
  </si>
  <si>
    <t>Bucket Cylinder Proximity Sensor Cover*</t>
  </si>
  <si>
    <t>WA320-8WHA</t>
  </si>
  <si>
    <t>WA320-8WHB</t>
  </si>
  <si>
    <t>WA320-8WHC</t>
  </si>
  <si>
    <t>WA320-8WHD</t>
  </si>
  <si>
    <t>WA320-8WHE</t>
  </si>
  <si>
    <t>WA320-8WHL</t>
  </si>
  <si>
    <t>WA320-8WHM</t>
  </si>
  <si>
    <t>WA320-8WHN</t>
  </si>
  <si>
    <t>WA320-8WHR</t>
  </si>
  <si>
    <t>WA320-8WHT</t>
  </si>
  <si>
    <t>WA320-8WHS</t>
  </si>
  <si>
    <t>6WM46-B</t>
  </si>
  <si>
    <t>WA320-8WHHLEOSS</t>
  </si>
  <si>
    <t>Bucket Cylinder Guard, Hgh Lift*</t>
  </si>
  <si>
    <t>WA320-8WHHLE</t>
  </si>
  <si>
    <t>WA320-7WHE1</t>
  </si>
  <si>
    <t>RECOMMENDED BASE MACHINE OPTIONS</t>
  </si>
  <si>
    <t>Engine pre-cleaner, centrifugal, Turbo II</t>
  </si>
  <si>
    <t>Limited slip differential, front and rear (LSD) (ILOS)</t>
  </si>
  <si>
    <t>NOTE:  WA320-7WHE1 is the box cover for the proximity sensors located on the bucket cylinder only.</t>
  </si>
  <si>
    <t>NOTE:  Proximity Sensor Cover (WA320-7WHE1) is included in the Bucket Cylinder Guard (WA320-8WHE and WA320-8WHHLE).</t>
  </si>
  <si>
    <t>Cooling Screens**</t>
  </si>
  <si>
    <t>**Note:  Attachments shipped loose. FOB Ooltewah, TN.</t>
  </si>
  <si>
    <t>**Note:  Cooling Screens shipped loose. FOB Newberry, SC.</t>
  </si>
  <si>
    <t>KOMTRAX ORBCOMM Field Kit</t>
  </si>
  <si>
    <t>It is intended for machines operating in remote areas with confirmed, no cellular communication to the machine.</t>
  </si>
  <si>
    <t>6WP11ORA-G</t>
  </si>
  <si>
    <t>NOTE: KOMTRAX ORBCOMM Field Kit (6WP11ORA-G) is a satellite-based system which replaces the standard cellular-based system.</t>
  </si>
  <si>
    <t>7WB64-N</t>
  </si>
  <si>
    <t>4-Spool Valve and Control Lever Kit</t>
  </si>
  <si>
    <t xml:space="preserve">Note: Kit is designed to be installed on 2-spool machines with hydraulic quick coupler (4WC02D) or coupler hydraulics (4WC999D). </t>
  </si>
  <si>
    <t>Additional parts to route 3rd and 4th function hoses are required if machine is not equipped with 4WC02D or 4WC999D.</t>
  </si>
  <si>
    <t>Kit is available for order as import-only.</t>
  </si>
  <si>
    <t>92FC0575-8</t>
  </si>
  <si>
    <t>92FC0575-8OSS</t>
  </si>
  <si>
    <t>Komatsu Hydraulics for Quick Coupler</t>
  </si>
  <si>
    <t>NOTE: This kit includes coupler piping, hoses, and switch in cab.</t>
  </si>
  <si>
    <t>Komatsu Coupler</t>
  </si>
  <si>
    <t>NOTE: This is Komatsu fabricated coupler body only.</t>
  </si>
  <si>
    <t>7WB78C-A</t>
  </si>
  <si>
    <t>7WB78B-A</t>
  </si>
  <si>
    <t>Bucket Cylinder Guard, HIgh Lift*</t>
  </si>
  <si>
    <t>Engine Oil and Coolant Heater</t>
  </si>
  <si>
    <t>• Factory-installled. Adds two heating elements to engine for increased cold start performance.</t>
  </si>
  <si>
    <t>Komatsu America International Extranet web site at:</t>
  </si>
  <si>
    <t>Engine Oil and Coolant Heater Kit</t>
  </si>
  <si>
    <t>Kit includes two heating elements to be installed into the engine for increased cold start performance.</t>
  </si>
  <si>
    <t>NOTE: Engine Oil and Coolant Heater Kit can only be installed on machines with serial number A38129 and above or 85142 and up.</t>
  </si>
  <si>
    <t>6WG04</t>
  </si>
  <si>
    <t>NOTE: Engine Oil and Coolant Heater, 6WG04, only available on NMO-produced units.</t>
  </si>
  <si>
    <t>7WB79A-C</t>
  </si>
  <si>
    <t>• Includes piping for coupler and switch in cab</t>
  </si>
  <si>
    <t>• Includes hoses for connection to coupler</t>
  </si>
  <si>
    <t xml:space="preserve">For Standard Boom </t>
  </si>
  <si>
    <t>For High Lift Boom**</t>
  </si>
  <si>
    <t>4WC999D-HLL</t>
  </si>
  <si>
    <t>• Includes hydraulics for coupler (4WC999D or 4WC999D-HLL)</t>
  </si>
  <si>
    <t>4WC02D-HLC</t>
  </si>
  <si>
    <t>• Add-on type 3-spool valve</t>
  </si>
  <si>
    <t>• Includes piping for third spool</t>
  </si>
  <si>
    <t>4WB01L-HL</t>
  </si>
  <si>
    <t>NOTE: Jumper blocks are only included if 3rd spool (4WB01L or 4WB01L-HL) and coupler (4WC02D or 4WC02D-HLC) are factory ordered together.</t>
  </si>
  <si>
    <t>** Indicates that an approved SEST is required to order, only available on NMO sourced machines</t>
  </si>
  <si>
    <t>Connects to bucket link with existing wheel loader pin.</t>
  </si>
  <si>
    <t xml:space="preserve">wheel loader pins which are not included with coupler. </t>
  </si>
  <si>
    <t>2VW2025R6T</t>
  </si>
  <si>
    <t>20.5-R25 RB31 L3 Yokohama</t>
  </si>
  <si>
    <t>** NMO SOURCE ONLY</t>
  </si>
  <si>
    <t>EFFECTIVE NOVEMBER 15,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</si>
</sst>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General_)"/>
    <numFmt numFmtId="165" formatCode="_(&quot;$&quot;* #,##0_);_(&quot;$&quot;* \(#,##0\);_(&quot;$&quot;* &quot;-&quot;??_);_(@_)"/>
    <numFmt numFmtId="166" formatCode="&quot;$&quot;#,##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sz val="9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9"/>
      <name val="Helv"/>
    </font>
    <font>
      <b/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u/>
      <sz val="9"/>
      <name val="Arial"/>
      <family val="2"/>
    </font>
    <font>
      <sz val="9"/>
      <name val="Univers"/>
      <family val="2"/>
    </font>
    <font>
      <sz val="10"/>
      <name val="Univers"/>
      <family val="2"/>
    </font>
    <font>
      <i/>
      <sz val="9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sz val="9"/>
      <color rgb="FF000000"/>
      <name val="Arial"/>
      <family val="2"/>
    </font>
    <font>
      <u/>
      <sz val="6.75"/>
      <color indexed="12"/>
      <name val="Arial"/>
      <family val="2"/>
    </font>
    <font>
      <u/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b/>
      <u/>
      <sz val="12"/>
      <name val="Arial"/>
      <family val="2"/>
    </font>
    <font>
      <strike/>
      <sz val="9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23" fillId="0" borderId="0"/>
    <xf numFmtId="0" fontId="20" fillId="0" borderId="0"/>
    <xf numFmtId="0" fontId="20" fillId="0" borderId="0"/>
    <xf numFmtId="0" fontId="20" fillId="0" borderId="0"/>
    <xf numFmtId="0" fontId="34" fillId="0" borderId="0" applyNumberFormat="0" applyFill="0" applyBorder="0" applyAlignment="0" applyProtection="0">
      <alignment vertical="top"/>
      <protection locked="0"/>
    </xf>
    <xf numFmtId="164" fontId="23" fillId="0" borderId="0"/>
    <xf numFmtId="0" fontId="36" fillId="0" borderId="0"/>
    <xf numFmtId="0" fontId="19" fillId="0" borderId="0"/>
    <xf numFmtId="0" fontId="19" fillId="0" borderId="0"/>
    <xf numFmtId="0" fontId="19" fillId="0" borderId="0"/>
    <xf numFmtId="9" fontId="20" fillId="0" borderId="0" applyFont="0" applyFill="0" applyBorder="0" applyAlignment="0" applyProtection="0"/>
    <xf numFmtId="0" fontId="20" fillId="0" borderId="0"/>
    <xf numFmtId="0" fontId="20" fillId="0" borderId="0"/>
  </cellStyleXfs>
  <cellXfs count="247">
    <xf numFmtId="0" fontId="0" fillId="0" borderId="0" xfId="0"/>
    <xf numFmtId="0" fontId="0" fillId="33" borderId="0" xfId="0" applyFill="1"/>
    <xf numFmtId="0" fontId="19" fillId="0" borderId="0" xfId="50" applyFont="1" applyFill="1"/>
    <xf numFmtId="164" fontId="19" fillId="0" borderId="17" xfId="48" applyFont="1" applyFill="1" applyBorder="1" applyAlignment="1">
      <alignment horizontal="center"/>
    </xf>
    <xf numFmtId="164" fontId="19" fillId="0" borderId="17" xfId="48" applyFont="1" applyFill="1" applyBorder="1"/>
    <xf numFmtId="164" fontId="19" fillId="0" borderId="0" xfId="48" applyFont="1" applyFill="1" applyBorder="1"/>
    <xf numFmtId="0" fontId="19" fillId="0" borderId="0" xfId="50" applyFont="1" applyFill="1" applyAlignment="1">
      <alignment horizontal="center"/>
    </xf>
    <xf numFmtId="37" fontId="19" fillId="0" borderId="17" xfId="48" applyNumberFormat="1" applyFont="1" applyFill="1" applyBorder="1"/>
    <xf numFmtId="164" fontId="19" fillId="0" borderId="0" xfId="48" applyFont="1" applyFill="1"/>
    <xf numFmtId="0" fontId="19" fillId="0" borderId="0" xfId="0" applyFont="1" applyFill="1" applyAlignment="1">
      <alignment horizontal="left" indent="1"/>
    </xf>
    <xf numFmtId="0" fontId="19" fillId="0" borderId="0" xfId="0" applyFont="1" applyFill="1"/>
    <xf numFmtId="0" fontId="19" fillId="0" borderId="0" xfId="0" quotePrefix="1" applyFont="1" applyFill="1"/>
    <xf numFmtId="0" fontId="19" fillId="0" borderId="0" xfId="0" applyFont="1" applyFill="1" applyAlignment="1">
      <alignment horizontal="center"/>
    </xf>
    <xf numFmtId="0" fontId="30" fillId="0" borderId="0" xfId="0" applyFont="1" applyFill="1" applyAlignment="1">
      <alignment horizontal="left" indent="3"/>
    </xf>
    <xf numFmtId="0" fontId="0" fillId="0" borderId="0" xfId="0" applyFill="1"/>
    <xf numFmtId="0" fontId="19" fillId="0" borderId="0" xfId="54" applyFont="1" applyFill="1"/>
    <xf numFmtId="0" fontId="20" fillId="0" borderId="0" xfId="0" applyFont="1" applyFill="1"/>
    <xf numFmtId="0" fontId="19" fillId="0" borderId="0" xfId="0" applyFont="1" applyFill="1" applyAlignment="1">
      <alignment horizontal="centerContinuous"/>
    </xf>
    <xf numFmtId="37" fontId="19" fillId="0" borderId="0" xfId="0" applyNumberFormat="1" applyFont="1" applyFill="1" applyAlignment="1" applyProtection="1">
      <alignment horizontal="center"/>
    </xf>
    <xf numFmtId="0" fontId="30" fillId="0" borderId="0" xfId="0" applyFont="1" applyFill="1" applyAlignment="1">
      <alignment horizontal="left" indent="1"/>
    </xf>
    <xf numFmtId="42" fontId="0" fillId="33" borderId="0" xfId="0" applyNumberFormat="1" applyFill="1"/>
    <xf numFmtId="164" fontId="19" fillId="0" borderId="0" xfId="48" applyFont="1" applyFill="1" applyAlignment="1">
      <alignment horizontal="center"/>
    </xf>
    <xf numFmtId="164" fontId="19" fillId="0" borderId="0" xfId="48" applyFont="1" applyFill="1" applyBorder="1" applyAlignment="1">
      <alignment horizontal="center"/>
    </xf>
    <xf numFmtId="37" fontId="19" fillId="0" borderId="0" xfId="48" applyNumberFormat="1" applyFont="1" applyFill="1"/>
    <xf numFmtId="37" fontId="19" fillId="0" borderId="0" xfId="48" applyNumberFormat="1" applyFont="1" applyFill="1" applyBorder="1"/>
    <xf numFmtId="42" fontId="19" fillId="0" borderId="0" xfId="48" applyNumberFormat="1" applyFont="1" applyFill="1" applyBorder="1"/>
    <xf numFmtId="164" fontId="18" fillId="0" borderId="0" xfId="48" applyFont="1" applyFill="1" applyAlignment="1">
      <alignment horizontal="right"/>
    </xf>
    <xf numFmtId="0" fontId="19" fillId="0" borderId="0" xfId="55" applyFont="1" applyFill="1"/>
    <xf numFmtId="0" fontId="37" fillId="0" borderId="0" xfId="55" applyFont="1" applyFill="1" applyAlignment="1">
      <alignment horizontal="center"/>
    </xf>
    <xf numFmtId="0" fontId="38" fillId="0" borderId="0" xfId="50" applyFont="1" applyFill="1" applyAlignment="1"/>
    <xf numFmtId="0" fontId="27" fillId="0" borderId="0" xfId="50" applyFont="1" applyFill="1" applyAlignment="1"/>
    <xf numFmtId="0" fontId="27" fillId="0" borderId="0" xfId="50" applyFont="1" applyFill="1" applyAlignment="1">
      <alignment horizontal="center"/>
    </xf>
    <xf numFmtId="164" fontId="24" fillId="0" borderId="0" xfId="48" applyFont="1" applyFill="1" applyBorder="1" applyAlignment="1">
      <alignment horizontal="center"/>
    </xf>
    <xf numFmtId="37" fontId="24" fillId="0" borderId="0" xfId="48" applyNumberFormat="1" applyFont="1" applyFill="1" applyBorder="1" applyAlignment="1">
      <alignment horizontal="center"/>
    </xf>
    <xf numFmtId="164" fontId="24" fillId="0" borderId="0" xfId="48" applyFont="1" applyFill="1" applyBorder="1"/>
    <xf numFmtId="0" fontId="24" fillId="0" borderId="0" xfId="50" applyFont="1" applyFill="1" applyBorder="1" applyAlignment="1">
      <alignment horizontal="center"/>
    </xf>
    <xf numFmtId="164" fontId="24" fillId="0" borderId="22" xfId="48" applyFont="1" applyFill="1" applyBorder="1"/>
    <xf numFmtId="164" fontId="24" fillId="0" borderId="23" xfId="48" applyFont="1" applyFill="1" applyBorder="1" applyAlignment="1">
      <alignment horizontal="center"/>
    </xf>
    <xf numFmtId="164" fontId="24" fillId="0" borderId="10" xfId="48" applyFont="1" applyFill="1" applyBorder="1" applyAlignment="1">
      <alignment horizontal="center"/>
    </xf>
    <xf numFmtId="0" fontId="24" fillId="0" borderId="10" xfId="50" applyFont="1" applyFill="1" applyBorder="1" applyAlignment="1">
      <alignment horizontal="center"/>
    </xf>
    <xf numFmtId="37" fontId="24" fillId="0" borderId="10" xfId="48" applyNumberFormat="1" applyFont="1" applyFill="1" applyBorder="1" applyAlignment="1">
      <alignment horizontal="center"/>
    </xf>
    <xf numFmtId="164" fontId="24" fillId="0" borderId="0" xfId="48" applyFont="1" applyFill="1" applyBorder="1" applyAlignment="1">
      <alignment horizontal="left"/>
    </xf>
    <xf numFmtId="0" fontId="24" fillId="0" borderId="20" xfId="55" applyFont="1" applyFill="1" applyBorder="1" applyAlignment="1"/>
    <xf numFmtId="0" fontId="24" fillId="0" borderId="20" xfId="55" applyFont="1" applyFill="1" applyBorder="1" applyAlignment="1">
      <alignment horizontal="center"/>
    </xf>
    <xf numFmtId="0" fontId="19" fillId="0" borderId="20" xfId="55" applyFont="1" applyFill="1" applyBorder="1"/>
    <xf numFmtId="0" fontId="19" fillId="0" borderId="0" xfId="55" applyFont="1" applyFill="1" applyAlignment="1">
      <alignment horizontal="center"/>
    </xf>
    <xf numFmtId="0" fontId="19" fillId="0" borderId="0" xfId="55" applyFont="1" applyFill="1" applyBorder="1" applyAlignment="1"/>
    <xf numFmtId="0" fontId="19" fillId="0" borderId="0" xfId="55" applyFont="1" applyFill="1" applyBorder="1"/>
    <xf numFmtId="164" fontId="24" fillId="0" borderId="0" xfId="48" applyFont="1" applyFill="1" applyBorder="1" applyAlignment="1" applyProtection="1">
      <alignment horizontal="left"/>
    </xf>
    <xf numFmtId="0" fontId="19" fillId="0" borderId="0" xfId="55" applyFont="1" applyFill="1" applyBorder="1" applyAlignment="1">
      <alignment horizontal="center"/>
    </xf>
    <xf numFmtId="164" fontId="19" fillId="0" borderId="0" xfId="48" applyFont="1" applyFill="1" applyBorder="1" applyAlignment="1" applyProtection="1">
      <alignment horizontal="left"/>
    </xf>
    <xf numFmtId="17" fontId="19" fillId="0" borderId="0" xfId="55" quotePrefix="1" applyNumberFormat="1" applyFont="1" applyFill="1" applyBorder="1" applyAlignment="1">
      <alignment horizontal="center"/>
    </xf>
    <xf numFmtId="165" fontId="19" fillId="0" borderId="0" xfId="1" applyNumberFormat="1" applyFont="1" applyFill="1" applyBorder="1"/>
    <xf numFmtId="0" fontId="24" fillId="0" borderId="0" xfId="55" applyFont="1" applyFill="1" applyBorder="1" applyAlignment="1"/>
    <xf numFmtId="164" fontId="19" fillId="0" borderId="0" xfId="48" applyFont="1" applyFill="1" applyBorder="1" applyAlignment="1">
      <alignment horizontal="left"/>
    </xf>
    <xf numFmtId="37" fontId="19" fillId="0" borderId="0" xfId="48" applyNumberFormat="1" applyFont="1" applyFill="1" applyBorder="1" applyAlignment="1">
      <alignment horizontal="center"/>
    </xf>
    <xf numFmtId="0" fontId="24" fillId="0" borderId="0" xfId="55" applyFont="1" applyFill="1" applyBorder="1" applyAlignment="1">
      <alignment horizontal="center"/>
    </xf>
    <xf numFmtId="0" fontId="19" fillId="34" borderId="0" xfId="55" applyFont="1" applyFill="1" applyAlignment="1">
      <alignment horizontal="center"/>
    </xf>
    <xf numFmtId="42" fontId="19" fillId="0" borderId="0" xfId="55" applyNumberFormat="1" applyFont="1" applyFill="1" applyAlignment="1">
      <alignment horizontal="right"/>
    </xf>
    <xf numFmtId="164" fontId="19" fillId="0" borderId="0" xfId="48" applyFont="1" applyFill="1" applyBorder="1" applyAlignment="1" applyProtection="1">
      <alignment horizontal="center"/>
    </xf>
    <xf numFmtId="164" fontId="19" fillId="0" borderId="0" xfId="48" applyFont="1" applyFill="1" applyBorder="1" applyAlignment="1">
      <alignment horizontal="left" indent="1"/>
    </xf>
    <xf numFmtId="164" fontId="19" fillId="0" borderId="0" xfId="48" applyFont="1" applyFill="1" applyBorder="1" applyAlignment="1">
      <alignment horizontal="right"/>
    </xf>
    <xf numFmtId="42" fontId="19" fillId="0" borderId="0" xfId="48" applyNumberFormat="1" applyFont="1" applyFill="1" applyBorder="1" applyAlignment="1">
      <alignment horizontal="left"/>
    </xf>
    <xf numFmtId="49" fontId="19" fillId="0" borderId="0" xfId="55" applyNumberFormat="1" applyFont="1" applyFill="1" applyBorder="1" applyAlignment="1" applyProtection="1">
      <alignment horizontal="center"/>
    </xf>
    <xf numFmtId="42" fontId="19" fillId="0" borderId="0" xfId="48" applyNumberFormat="1" applyFont="1" applyFill="1" applyBorder="1" applyAlignment="1">
      <alignment horizontal="right"/>
    </xf>
    <xf numFmtId="42" fontId="19" fillId="0" borderId="0" xfId="48" applyNumberFormat="1" applyFont="1" applyFill="1" applyBorder="1" applyAlignment="1">
      <alignment horizontal="center"/>
    </xf>
    <xf numFmtId="164" fontId="19" fillId="0" borderId="0" xfId="48" quotePrefix="1" applyFont="1" applyFill="1" applyBorder="1" applyAlignment="1" applyProtection="1">
      <alignment horizontal="center"/>
    </xf>
    <xf numFmtId="164" fontId="19" fillId="0" borderId="0" xfId="48" quotePrefix="1" applyFont="1" applyFill="1" applyBorder="1" applyAlignment="1">
      <alignment horizontal="center"/>
    </xf>
    <xf numFmtId="164" fontId="19" fillId="0" borderId="23" xfId="48" applyFont="1" applyFill="1" applyBorder="1"/>
    <xf numFmtId="164" fontId="19" fillId="0" borderId="23" xfId="48" applyFont="1" applyFill="1" applyBorder="1" applyAlignment="1">
      <alignment horizontal="center"/>
    </xf>
    <xf numFmtId="164" fontId="39" fillId="0" borderId="0" xfId="48" applyFont="1" applyFill="1" applyBorder="1" applyAlignment="1">
      <alignment horizontal="left"/>
    </xf>
    <xf numFmtId="164" fontId="39" fillId="0" borderId="0" xfId="48" applyFont="1" applyFill="1" applyBorder="1" applyAlignment="1">
      <alignment horizontal="center"/>
    </xf>
    <xf numFmtId="37" fontId="39" fillId="0" borderId="0" xfId="48" applyNumberFormat="1" applyFont="1" applyFill="1" applyBorder="1" applyAlignment="1">
      <alignment horizontal="left"/>
    </xf>
    <xf numFmtId="42" fontId="39" fillId="0" borderId="0" xfId="48" applyNumberFormat="1" applyFont="1" applyFill="1" applyBorder="1" applyAlignment="1">
      <alignment horizontal="left"/>
    </xf>
    <xf numFmtId="0" fontId="19" fillId="0" borderId="0" xfId="50" applyFont="1" applyFill="1" applyBorder="1"/>
    <xf numFmtId="37" fontId="19" fillId="0" borderId="0" xfId="50" applyNumberFormat="1" applyFont="1" applyFill="1" applyBorder="1" applyProtection="1"/>
    <xf numFmtId="0" fontId="19" fillId="0" borderId="19" xfId="55" applyFont="1" applyFill="1" applyBorder="1" applyAlignment="1">
      <alignment horizontal="center"/>
    </xf>
    <xf numFmtId="42" fontId="19" fillId="0" borderId="0" xfId="55" applyNumberFormat="1" applyFont="1" applyFill="1" applyBorder="1" applyAlignment="1">
      <alignment horizontal="right"/>
    </xf>
    <xf numFmtId="42" fontId="19" fillId="0" borderId="19" xfId="55" applyNumberFormat="1" applyFont="1" applyFill="1" applyBorder="1" applyAlignment="1">
      <alignment horizontal="left"/>
    </xf>
    <xf numFmtId="0" fontId="19" fillId="0" borderId="19" xfId="55" applyFont="1" applyFill="1" applyBorder="1"/>
    <xf numFmtId="164" fontId="19" fillId="0" borderId="19" xfId="55" applyNumberFormat="1" applyFont="1" applyFill="1" applyBorder="1" applyAlignment="1">
      <alignment horizontal="right"/>
    </xf>
    <xf numFmtId="42" fontId="19" fillId="0" borderId="0" xfId="55" applyNumberFormat="1" applyFont="1" applyFill="1" applyAlignment="1">
      <alignment horizontal="left"/>
    </xf>
    <xf numFmtId="0" fontId="19" fillId="0" borderId="0" xfId="55" applyFont="1" applyFill="1" applyAlignment="1">
      <alignment horizontal="right"/>
    </xf>
    <xf numFmtId="164" fontId="18" fillId="0" borderId="0" xfId="55" applyNumberFormat="1" applyFont="1" applyFill="1" applyAlignment="1">
      <alignment horizontal="left"/>
    </xf>
    <xf numFmtId="0" fontId="38" fillId="0" borderId="0" xfId="50" applyFont="1" applyFill="1" applyBorder="1" applyAlignment="1"/>
    <xf numFmtId="0" fontId="27" fillId="0" borderId="0" xfId="50" applyFont="1" applyFill="1" applyBorder="1" applyAlignment="1"/>
    <xf numFmtId="0" fontId="27" fillId="0" borderId="0" xfId="50" applyFont="1" applyFill="1" applyBorder="1" applyAlignment="1">
      <alignment horizontal="center"/>
    </xf>
    <xf numFmtId="0" fontId="19" fillId="0" borderId="0" xfId="51" applyFont="1" applyFill="1" applyBorder="1" applyAlignment="1">
      <alignment horizontal="center"/>
    </xf>
    <xf numFmtId="166" fontId="19" fillId="0" borderId="0" xfId="51" applyNumberFormat="1" applyFont="1" applyFill="1" applyBorder="1" applyAlignment="1">
      <alignment horizontal="right"/>
    </xf>
    <xf numFmtId="0" fontId="19" fillId="0" borderId="0" xfId="51" applyFont="1" applyFill="1" applyBorder="1"/>
    <xf numFmtId="0" fontId="19" fillId="0" borderId="0" xfId="50" applyFont="1" applyFill="1" applyBorder="1" applyAlignment="1">
      <alignment vertical="center"/>
    </xf>
    <xf numFmtId="165" fontId="24" fillId="0" borderId="0" xfId="1" applyNumberFormat="1" applyFont="1" applyFill="1" applyBorder="1" applyAlignment="1">
      <alignment horizontal="center"/>
    </xf>
    <xf numFmtId="42" fontId="19" fillId="0" borderId="0" xfId="51" applyNumberFormat="1" applyFont="1" applyFill="1" applyBorder="1"/>
    <xf numFmtId="42" fontId="19" fillId="0" borderId="0" xfId="51" applyNumberFormat="1" applyFont="1" applyFill="1" applyBorder="1" applyAlignment="1">
      <alignment horizontal="center"/>
    </xf>
    <xf numFmtId="0" fontId="24" fillId="0" borderId="0" xfId="51" applyFont="1" applyFill="1" applyBorder="1"/>
    <xf numFmtId="0" fontId="19" fillId="0" borderId="0" xfId="52" applyFont="1" applyFill="1"/>
    <xf numFmtId="0" fontId="19" fillId="0" borderId="0" xfId="52" applyFont="1" applyFill="1" applyAlignment="1">
      <alignment horizontal="center"/>
    </xf>
    <xf numFmtId="0" fontId="19" fillId="0" borderId="0" xfId="52" applyFont="1" applyFill="1" applyAlignment="1">
      <alignment horizontal="left"/>
    </xf>
    <xf numFmtId="0" fontId="19" fillId="0" borderId="10" xfId="52" applyFont="1" applyFill="1" applyBorder="1"/>
    <xf numFmtId="0" fontId="19" fillId="0" borderId="10" xfId="52" applyFont="1" applyFill="1" applyBorder="1" applyAlignment="1">
      <alignment horizontal="center"/>
    </xf>
    <xf numFmtId="164" fontId="19" fillId="0" borderId="21" xfId="50" applyNumberFormat="1" applyFont="1" applyFill="1" applyBorder="1" applyAlignment="1">
      <alignment horizontal="left"/>
    </xf>
    <xf numFmtId="164" fontId="19" fillId="0" borderId="0" xfId="48" applyNumberFormat="1" applyFont="1" applyFill="1" applyBorder="1" applyAlignment="1" applyProtection="1">
      <alignment horizontal="center"/>
    </xf>
    <xf numFmtId="37" fontId="19" fillId="0" borderId="0" xfId="48" applyNumberFormat="1" applyFont="1" applyFill="1" applyBorder="1" applyProtection="1"/>
    <xf numFmtId="164" fontId="19" fillId="0" borderId="0" xfId="48" applyNumberFormat="1" applyFont="1" applyFill="1" applyBorder="1" applyProtection="1"/>
    <xf numFmtId="42" fontId="19" fillId="0" borderId="19" xfId="55" applyNumberFormat="1" applyFont="1" applyFill="1" applyBorder="1" applyAlignment="1">
      <alignment horizontal="right"/>
    </xf>
    <xf numFmtId="0" fontId="19" fillId="0" borderId="0" xfId="50" applyFont="1" applyFill="1" applyAlignment="1">
      <alignment horizontal="left"/>
    </xf>
    <xf numFmtId="0" fontId="19" fillId="0" borderId="0" xfId="52" applyFont="1" applyFill="1" applyBorder="1"/>
    <xf numFmtId="0" fontId="19" fillId="0" borderId="0" xfId="52" applyFont="1" applyFill="1" applyBorder="1" applyAlignment="1">
      <alignment horizontal="center"/>
    </xf>
    <xf numFmtId="0" fontId="19" fillId="0" borderId="0" xfId="50" applyFont="1" applyFill="1" applyAlignment="1">
      <alignment horizontal="right"/>
    </xf>
    <xf numFmtId="0" fontId="19" fillId="0" borderId="0" xfId="0" applyFont="1" applyFill="1" applyBorder="1"/>
    <xf numFmtId="37" fontId="19" fillId="0" borderId="0" xfId="0" applyNumberFormat="1" applyFont="1" applyFill="1"/>
    <xf numFmtId="0" fontId="18" fillId="0" borderId="11" xfId="0" applyFont="1" applyFill="1" applyBorder="1"/>
    <xf numFmtId="0" fontId="19" fillId="0" borderId="12" xfId="0" applyFont="1" applyFill="1" applyBorder="1"/>
    <xf numFmtId="0" fontId="18" fillId="0" borderId="12" xfId="0" applyFont="1" applyFill="1" applyBorder="1"/>
    <xf numFmtId="0" fontId="19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/>
    </xf>
    <xf numFmtId="42" fontId="18" fillId="0" borderId="13" xfId="0" applyNumberFormat="1" applyFont="1" applyFill="1" applyBorder="1" applyAlignment="1">
      <alignment horizontal="right"/>
    </xf>
    <xf numFmtId="0" fontId="18" fillId="0" borderId="14" xfId="0" applyFont="1" applyFill="1" applyBorder="1"/>
    <xf numFmtId="0" fontId="19" fillId="0" borderId="0" xfId="0" applyFont="1" applyFill="1" applyBorder="1" applyAlignment="1">
      <alignment horizontal="center"/>
    </xf>
    <xf numFmtId="42" fontId="20" fillId="0" borderId="15" xfId="0" applyNumberFormat="1" applyFont="1" applyFill="1" applyBorder="1" applyAlignment="1">
      <alignment horizontal="right"/>
    </xf>
    <xf numFmtId="0" fontId="19" fillId="0" borderId="14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center"/>
    </xf>
    <xf numFmtId="42" fontId="21" fillId="0" borderId="15" xfId="0" applyNumberFormat="1" applyFont="1" applyFill="1" applyBorder="1" applyAlignment="1">
      <alignment horizontal="right"/>
    </xf>
    <xf numFmtId="0" fontId="19" fillId="0" borderId="16" xfId="0" applyFont="1" applyFill="1" applyBorder="1"/>
    <xf numFmtId="0" fontId="19" fillId="0" borderId="17" xfId="0" applyFont="1" applyFill="1" applyBorder="1"/>
    <xf numFmtId="0" fontId="19" fillId="0" borderId="17" xfId="0" applyFont="1" applyFill="1" applyBorder="1" applyAlignment="1">
      <alignment horizontal="center"/>
    </xf>
    <xf numFmtId="42" fontId="20" fillId="0" borderId="18" xfId="0" applyNumberFormat="1" applyFont="1" applyFill="1" applyBorder="1" applyAlignment="1">
      <alignment horizontal="right"/>
    </xf>
    <xf numFmtId="42" fontId="20" fillId="0" borderId="0" xfId="0" applyNumberFormat="1" applyFont="1" applyFill="1" applyAlignment="1">
      <alignment horizontal="right"/>
    </xf>
    <xf numFmtId="0" fontId="22" fillId="0" borderId="0" xfId="0" applyFont="1" applyFill="1"/>
    <xf numFmtId="0" fontId="20" fillId="0" borderId="0" xfId="0" applyFont="1" applyFill="1" applyAlignment="1">
      <alignment horizontal="center"/>
    </xf>
    <xf numFmtId="42" fontId="20" fillId="0" borderId="0" xfId="0" applyNumberFormat="1" applyFont="1" applyFill="1" applyBorder="1" applyAlignment="1">
      <alignment horizontal="right"/>
    </xf>
    <xf numFmtId="0" fontId="22" fillId="0" borderId="0" xfId="0" applyFont="1" applyFill="1" applyBorder="1"/>
    <xf numFmtId="0" fontId="19" fillId="0" borderId="0" xfId="0" applyFont="1" applyFill="1" applyBorder="1" applyAlignment="1"/>
    <xf numFmtId="164" fontId="19" fillId="0" borderId="0" xfId="43" applyFont="1" applyFill="1" applyAlignment="1" applyProtection="1">
      <alignment horizontal="left" indent="1"/>
    </xf>
    <xf numFmtId="164" fontId="24" fillId="0" borderId="0" xfId="43" applyFont="1" applyFill="1" applyAlignment="1" applyProtection="1">
      <alignment horizontal="left" indent="1"/>
    </xf>
    <xf numFmtId="164" fontId="19" fillId="0" borderId="0" xfId="43" applyFont="1" applyFill="1" applyAlignment="1" applyProtection="1">
      <alignment horizontal="left" indent="2"/>
    </xf>
    <xf numFmtId="0" fontId="25" fillId="0" borderId="0" xfId="0" applyFont="1" applyFill="1" applyBorder="1" applyAlignment="1">
      <alignment horizontal="left" indent="2"/>
    </xf>
    <xf numFmtId="164" fontId="19" fillId="0" borderId="0" xfId="43" applyFont="1" applyFill="1" applyAlignment="1">
      <alignment horizontal="left" indent="2"/>
    </xf>
    <xf numFmtId="0" fontId="19" fillId="0" borderId="0" xfId="0" applyFont="1" applyFill="1" applyBorder="1" applyAlignment="1">
      <alignment horizontal="left" indent="2"/>
    </xf>
    <xf numFmtId="164" fontId="19" fillId="0" borderId="0" xfId="43" applyFont="1" applyFill="1" applyAlignment="1">
      <alignment horizontal="left" indent="1"/>
    </xf>
    <xf numFmtId="0" fontId="26" fillId="0" borderId="0" xfId="0" applyFont="1" applyFill="1" applyBorder="1" applyAlignment="1">
      <alignment horizontal="left" indent="1"/>
    </xf>
    <xf numFmtId="0" fontId="19" fillId="0" borderId="0" xfId="0" applyFont="1" applyFill="1" applyAlignment="1">
      <alignment horizontal="left" indent="2"/>
    </xf>
    <xf numFmtId="0" fontId="25" fillId="0" borderId="0" xfId="0" applyFont="1" applyFill="1" applyBorder="1"/>
    <xf numFmtId="0" fontId="19" fillId="0" borderId="0" xfId="0" applyFont="1" applyFill="1" applyBorder="1" applyAlignment="1">
      <alignment horizontal="left" indent="3"/>
    </xf>
    <xf numFmtId="0" fontId="22" fillId="0" borderId="0" xfId="0" applyFont="1" applyFill="1" applyBorder="1" applyProtection="1"/>
    <xf numFmtId="0" fontId="19" fillId="0" borderId="0" xfId="0" applyFont="1" applyFill="1" applyBorder="1" applyAlignment="1">
      <alignment horizontal="left" indent="1"/>
    </xf>
    <xf numFmtId="0" fontId="19" fillId="0" borderId="0" xfId="0" applyFont="1" applyFill="1" applyBorder="1" applyAlignment="1" applyProtection="1">
      <alignment horizontal="left" indent="1"/>
    </xf>
    <xf numFmtId="42" fontId="20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 applyProtection="1">
      <alignment horizontal="left" indent="2"/>
    </xf>
    <xf numFmtId="164" fontId="19" fillId="0" borderId="0" xfId="43" quotePrefix="1" applyFont="1" applyFill="1" applyAlignment="1" applyProtection="1">
      <alignment horizontal="left" indent="2"/>
    </xf>
    <xf numFmtId="0" fontId="19" fillId="0" borderId="19" xfId="0" applyFont="1" applyFill="1" applyBorder="1"/>
    <xf numFmtId="0" fontId="20" fillId="0" borderId="19" xfId="0" applyFont="1" applyFill="1" applyBorder="1"/>
    <xf numFmtId="0" fontId="20" fillId="0" borderId="19" xfId="0" applyFont="1" applyFill="1" applyBorder="1" applyAlignment="1"/>
    <xf numFmtId="0" fontId="20" fillId="0" borderId="19" xfId="0" applyFont="1" applyFill="1" applyBorder="1" applyAlignment="1">
      <alignment horizontal="center"/>
    </xf>
    <xf numFmtId="42" fontId="20" fillId="0" borderId="19" xfId="0" applyNumberFormat="1" applyFont="1" applyFill="1" applyBorder="1" applyAlignment="1">
      <alignment horizontal="right"/>
    </xf>
    <xf numFmtId="0" fontId="20" fillId="0" borderId="0" xfId="0" applyFont="1" applyFill="1" applyAlignment="1"/>
    <xf numFmtId="0" fontId="18" fillId="0" borderId="0" xfId="0" applyFont="1" applyFill="1" applyAlignment="1">
      <alignment horizontal="left"/>
    </xf>
    <xf numFmtId="42" fontId="20" fillId="0" borderId="17" xfId="0" applyNumberFormat="1" applyFont="1" applyFill="1" applyBorder="1"/>
    <xf numFmtId="42" fontId="19" fillId="0" borderId="0" xfId="0" applyNumberFormat="1" applyFont="1" applyFill="1"/>
    <xf numFmtId="0" fontId="24" fillId="0" borderId="0" xfId="0" applyFont="1" applyFill="1"/>
    <xf numFmtId="42" fontId="19" fillId="0" borderId="0" xfId="0" applyNumberFormat="1" applyFont="1" applyFill="1" applyAlignment="1">
      <alignment horizontal="right"/>
    </xf>
    <xf numFmtId="0" fontId="19" fillId="0" borderId="0" xfId="0" applyFont="1" applyFill="1" applyAlignment="1"/>
    <xf numFmtId="0" fontId="19" fillId="0" borderId="0" xfId="0" applyFont="1" applyFill="1" applyAlignment="1">
      <alignment horizontal="left"/>
    </xf>
    <xf numFmtId="42" fontId="20" fillId="0" borderId="12" xfId="0" applyNumberFormat="1" applyFont="1" applyFill="1" applyBorder="1" applyAlignment="1">
      <alignment horizontal="right"/>
    </xf>
    <xf numFmtId="0" fontId="19" fillId="0" borderId="10" xfId="0" applyFont="1" applyFill="1" applyBorder="1"/>
    <xf numFmtId="0" fontId="19" fillId="0" borderId="10" xfId="0" applyFont="1" applyFill="1" applyBorder="1" applyAlignment="1">
      <alignment horizontal="center"/>
    </xf>
    <xf numFmtId="42" fontId="20" fillId="0" borderId="10" xfId="0" applyNumberFormat="1" applyFont="1" applyFill="1" applyBorder="1" applyAlignment="1">
      <alignment horizontal="right"/>
    </xf>
    <xf numFmtId="0" fontId="24" fillId="0" borderId="20" xfId="0" applyFont="1" applyFill="1" applyBorder="1" applyAlignment="1"/>
    <xf numFmtId="42" fontId="20" fillId="0" borderId="0" xfId="0" applyNumberFormat="1" applyFont="1" applyFill="1"/>
    <xf numFmtId="42" fontId="19" fillId="0" borderId="0" xfId="0" applyNumberFormat="1" applyFont="1" applyFill="1" applyAlignment="1">
      <alignment horizontal="left"/>
    </xf>
    <xf numFmtId="0" fontId="24" fillId="0" borderId="0" xfId="0" applyFont="1" applyFill="1" applyBorder="1" applyAlignment="1"/>
    <xf numFmtId="42" fontId="20" fillId="0" borderId="0" xfId="0" applyNumberFormat="1" applyFont="1" applyFill="1" applyBorder="1"/>
    <xf numFmtId="42" fontId="24" fillId="0" borderId="0" xfId="0" applyNumberFormat="1" applyFont="1" applyFill="1" applyBorder="1" applyAlignment="1"/>
    <xf numFmtId="0" fontId="24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29" fillId="0" borderId="0" xfId="0" applyFont="1" applyFill="1" applyBorder="1"/>
    <xf numFmtId="42" fontId="18" fillId="0" borderId="0" xfId="0" applyNumberFormat="1" applyFont="1" applyFill="1" applyBorder="1" applyAlignment="1">
      <alignment horizontal="right"/>
    </xf>
    <xf numFmtId="42" fontId="19" fillId="0" borderId="0" xfId="0" applyNumberFormat="1" applyFont="1" applyFill="1" applyBorder="1" applyAlignment="1">
      <alignment horizontal="left"/>
    </xf>
    <xf numFmtId="0" fontId="30" fillId="0" borderId="0" xfId="0" applyFont="1" applyFill="1" applyBorder="1"/>
    <xf numFmtId="42" fontId="20" fillId="0" borderId="0" xfId="0" applyNumberFormat="1" applyFont="1" applyFill="1" applyAlignment="1">
      <alignment horizontal="left"/>
    </xf>
    <xf numFmtId="0" fontId="20" fillId="0" borderId="0" xfId="0" applyFont="1" applyFill="1" applyBorder="1"/>
    <xf numFmtId="0" fontId="19" fillId="0" borderId="0" xfId="0" quotePrefix="1" applyFont="1" applyFill="1" applyBorder="1"/>
    <xf numFmtId="37" fontId="19" fillId="0" borderId="0" xfId="0" quotePrefix="1" applyNumberFormat="1" applyFont="1" applyFill="1"/>
    <xf numFmtId="0" fontId="30" fillId="0" borderId="0" xfId="0" applyFont="1" applyFill="1" applyAlignment="1"/>
    <xf numFmtId="0" fontId="24" fillId="0" borderId="21" xfId="0" applyFont="1" applyFill="1" applyBorder="1" applyAlignment="1"/>
    <xf numFmtId="0" fontId="24" fillId="0" borderId="0" xfId="0" applyFont="1" applyFill="1" applyAlignment="1">
      <alignment horizontal="left" indent="2"/>
    </xf>
    <xf numFmtId="0" fontId="25" fillId="0" borderId="0" xfId="0" applyFont="1" applyFill="1" applyAlignment="1">
      <alignment horizontal="left"/>
    </xf>
    <xf numFmtId="0" fontId="25" fillId="0" borderId="0" xfId="0" applyFont="1" applyFill="1"/>
    <xf numFmtId="0" fontId="25" fillId="0" borderId="0" xfId="0" applyFont="1" applyFill="1" applyAlignment="1">
      <alignment horizontal="center"/>
    </xf>
    <xf numFmtId="165" fontId="25" fillId="0" borderId="0" xfId="1" applyNumberFormat="1" applyFont="1" applyFill="1" applyAlignment="1">
      <alignment horizontal="right"/>
    </xf>
    <xf numFmtId="37" fontId="25" fillId="0" borderId="0" xfId="43" applyNumberFormat="1" applyFont="1" applyFill="1" applyAlignment="1" applyProtection="1">
      <alignment horizontal="center"/>
    </xf>
    <xf numFmtId="164" fontId="24" fillId="0" borderId="10" xfId="43" applyFont="1" applyFill="1" applyBorder="1" applyAlignment="1" applyProtection="1">
      <alignment horizontal="left" indent="2"/>
    </xf>
    <xf numFmtId="0" fontId="24" fillId="0" borderId="10" xfId="0" applyFont="1" applyFill="1" applyBorder="1" applyAlignment="1"/>
    <xf numFmtId="42" fontId="25" fillId="0" borderId="0" xfId="0" applyNumberFormat="1" applyFont="1" applyFill="1" applyAlignment="1">
      <alignment horizontal="right"/>
    </xf>
    <xf numFmtId="42" fontId="20" fillId="0" borderId="0" xfId="0" applyNumberFormat="1" applyFont="1" applyFill="1" applyAlignment="1">
      <alignment horizontal="center"/>
    </xf>
    <xf numFmtId="0" fontId="20" fillId="0" borderId="0" xfId="0" applyFont="1" applyFill="1" applyAlignment="1">
      <alignment horizontal="left" indent="1"/>
    </xf>
    <xf numFmtId="0" fontId="20" fillId="0" borderId="0" xfId="0" quotePrefix="1" applyFont="1" applyFill="1"/>
    <xf numFmtId="37" fontId="20" fillId="0" borderId="0" xfId="0" applyNumberFormat="1" applyFont="1" applyFill="1" applyAlignment="1" applyProtection="1">
      <alignment horizontal="center"/>
    </xf>
    <xf numFmtId="0" fontId="31" fillId="0" borderId="0" xfId="0" applyFont="1" applyFill="1" applyAlignment="1">
      <alignment horizontal="left" indent="1"/>
    </xf>
    <xf numFmtId="164" fontId="19" fillId="0" borderId="0" xfId="43" quotePrefix="1" applyFont="1" applyFill="1" applyAlignment="1" applyProtection="1">
      <alignment horizontal="left"/>
    </xf>
    <xf numFmtId="42" fontId="19" fillId="0" borderId="0" xfId="0" applyNumberFormat="1" applyFont="1" applyFill="1" applyBorder="1" applyAlignment="1" applyProtection="1">
      <alignment horizontal="left"/>
    </xf>
    <xf numFmtId="0" fontId="30" fillId="0" borderId="0" xfId="0" applyFont="1" applyFill="1" applyAlignment="1">
      <alignment horizontal="left" indent="2"/>
    </xf>
    <xf numFmtId="0" fontId="0" fillId="0" borderId="0" xfId="0" applyFill="1" applyAlignment="1">
      <alignment horizontal="left" indent="3"/>
    </xf>
    <xf numFmtId="0" fontId="30" fillId="0" borderId="0" xfId="0" applyFont="1" applyFill="1"/>
    <xf numFmtId="37" fontId="19" fillId="0" borderId="0" xfId="0" applyNumberFormat="1" applyFont="1" applyFill="1" applyAlignment="1">
      <alignment horizontal="left" indent="2"/>
    </xf>
    <xf numFmtId="37" fontId="19" fillId="0" borderId="0" xfId="0" applyNumberFormat="1" applyFont="1" applyFill="1" applyAlignment="1">
      <alignment horizontal="left" indent="1"/>
    </xf>
    <xf numFmtId="164" fontId="24" fillId="0" borderId="0" xfId="43" applyFont="1" applyFill="1" applyAlignment="1" applyProtection="1">
      <alignment horizontal="left"/>
    </xf>
    <xf numFmtId="0" fontId="19" fillId="0" borderId="0" xfId="0" applyFont="1" applyFill="1" applyAlignment="1" applyProtection="1">
      <alignment horizontal="left" indent="1"/>
    </xf>
    <xf numFmtId="0" fontId="24" fillId="0" borderId="0" xfId="0" applyFont="1" applyFill="1" applyProtection="1"/>
    <xf numFmtId="0" fontId="35" fillId="0" borderId="0" xfId="47" applyFont="1" applyFill="1" applyAlignment="1" applyProtection="1">
      <alignment horizontal="left"/>
    </xf>
    <xf numFmtId="0" fontId="19" fillId="33" borderId="0" xfId="0" applyFont="1" applyFill="1"/>
    <xf numFmtId="0" fontId="20" fillId="33" borderId="0" xfId="0" applyFont="1" applyFill="1"/>
    <xf numFmtId="37" fontId="20" fillId="0" borderId="0" xfId="0" applyNumberFormat="1" applyFont="1" applyFill="1"/>
    <xf numFmtId="165" fontId="19" fillId="33" borderId="0" xfId="1" applyNumberFormat="1" applyFont="1" applyFill="1"/>
    <xf numFmtId="0" fontId="19" fillId="0" borderId="0" xfId="0" applyFont="1" applyFill="1" applyAlignment="1">
      <alignment horizontal="right"/>
    </xf>
    <xf numFmtId="0" fontId="40" fillId="0" borderId="0" xfId="0" applyFont="1" applyFill="1"/>
    <xf numFmtId="37" fontId="19" fillId="0" borderId="0" xfId="0" applyNumberFormat="1" applyFont="1" applyFill="1" applyAlignment="1">
      <alignment horizontal="center"/>
    </xf>
    <xf numFmtId="37" fontId="19" fillId="0" borderId="0" xfId="0" applyNumberFormat="1" applyFont="1" applyFill="1" applyBorder="1" applyAlignment="1">
      <alignment horizontal="center"/>
    </xf>
    <xf numFmtId="0" fontId="33" fillId="0" borderId="0" xfId="0" applyFont="1" applyFill="1" applyBorder="1" applyAlignment="1">
      <alignment horizontal="left" indent="1"/>
    </xf>
    <xf numFmtId="42" fontId="19" fillId="0" borderId="0" xfId="44" applyNumberFormat="1" applyFont="1" applyFill="1" applyBorder="1" applyAlignment="1">
      <alignment horizontal="left"/>
    </xf>
    <xf numFmtId="0" fontId="19" fillId="0" borderId="0" xfId="0" applyFont="1" applyFill="1" applyAlignment="1">
      <alignment horizontal="left" indent="3"/>
    </xf>
    <xf numFmtId="165" fontId="0" fillId="0" borderId="0" xfId="1" applyNumberFormat="1" applyFont="1" applyFill="1" applyAlignment="1">
      <alignment horizontal="left"/>
    </xf>
    <xf numFmtId="0" fontId="19" fillId="0" borderId="0" xfId="0" quotePrefix="1" applyFont="1" applyFill="1" applyAlignment="1">
      <alignment horizontal="left"/>
    </xf>
    <xf numFmtId="0" fontId="30" fillId="0" borderId="0" xfId="0" applyFont="1" applyFill="1" applyAlignment="1">
      <alignment horizontal="left" indent="5"/>
    </xf>
    <xf numFmtId="37" fontId="19" fillId="0" borderId="0" xfId="0" applyNumberFormat="1" applyFont="1" applyFill="1" applyAlignment="1">
      <alignment horizontal="left"/>
    </xf>
    <xf numFmtId="165" fontId="19" fillId="0" borderId="0" xfId="1" applyNumberFormat="1" applyFont="1" applyFill="1" applyAlignment="1">
      <alignment horizontal="left"/>
    </xf>
    <xf numFmtId="165" fontId="20" fillId="0" borderId="0" xfId="1" applyNumberFormat="1" applyFont="1" applyFill="1" applyAlignment="1">
      <alignment horizontal="left"/>
    </xf>
    <xf numFmtId="165" fontId="0" fillId="0" borderId="0" xfId="1" applyNumberFormat="1" applyFont="1" applyFill="1"/>
    <xf numFmtId="165" fontId="19" fillId="0" borderId="0" xfId="1" applyNumberFormat="1" applyFont="1" applyFill="1" applyAlignment="1">
      <alignment horizontal="right"/>
    </xf>
    <xf numFmtId="165" fontId="19" fillId="0" borderId="0" xfId="1" applyNumberFormat="1" applyFont="1" applyFill="1"/>
    <xf numFmtId="165" fontId="20" fillId="0" borderId="0" xfId="1" applyNumberFormat="1" applyFont="1" applyFill="1" applyAlignment="1">
      <alignment horizontal="right"/>
    </xf>
    <xf numFmtId="165" fontId="20" fillId="0" borderId="19" xfId="1" applyNumberFormat="1" applyFont="1" applyFill="1" applyBorder="1" applyAlignment="1">
      <alignment horizontal="right"/>
    </xf>
    <xf numFmtId="165" fontId="20" fillId="0" borderId="0" xfId="1" applyNumberFormat="1" applyFont="1" applyFill="1" applyBorder="1" applyAlignment="1">
      <alignment horizontal="right"/>
    </xf>
    <xf numFmtId="165" fontId="18" fillId="0" borderId="0" xfId="1" applyNumberFormat="1" applyFont="1" applyFill="1" applyBorder="1" applyAlignment="1">
      <alignment horizontal="right"/>
    </xf>
    <xf numFmtId="165" fontId="20" fillId="0" borderId="12" xfId="1" applyNumberFormat="1" applyFont="1" applyFill="1" applyBorder="1" applyAlignment="1">
      <alignment horizontal="right"/>
    </xf>
    <xf numFmtId="165" fontId="20" fillId="0" borderId="10" xfId="1" applyNumberFormat="1" applyFont="1" applyFill="1" applyBorder="1" applyAlignment="1">
      <alignment horizontal="right"/>
    </xf>
    <xf numFmtId="165" fontId="20" fillId="0" borderId="0" xfId="1" applyNumberFormat="1" applyFont="1" applyFill="1" applyAlignment="1">
      <alignment horizontal="center"/>
    </xf>
    <xf numFmtId="165" fontId="19" fillId="0" borderId="0" xfId="1" applyNumberFormat="1" applyFont="1" applyFill="1" applyAlignment="1" applyProtection="1">
      <alignment horizontal="left"/>
    </xf>
    <xf numFmtId="165" fontId="19" fillId="0" borderId="0" xfId="1" applyNumberFormat="1" applyFont="1" applyFill="1" applyBorder="1" applyAlignment="1">
      <alignment horizontal="left"/>
    </xf>
    <xf numFmtId="165" fontId="20" fillId="0" borderId="0" xfId="1" applyNumberFormat="1" applyFont="1" applyFill="1"/>
    <xf numFmtId="0" fontId="41" fillId="0" borderId="0" xfId="0" applyFont="1" applyFill="1"/>
    <xf numFmtId="42" fontId="19" fillId="0" borderId="0" xfId="48" applyNumberFormat="1" applyFont="1" applyFill="1" applyBorder="1" applyAlignment="1" applyProtection="1">
      <alignment horizontal="left"/>
    </xf>
    <xf numFmtId="165" fontId="19" fillId="0" borderId="0" xfId="1" applyNumberFormat="1" applyFont="1" applyFill="1" applyBorder="1" applyAlignment="1">
      <alignment horizontal="center"/>
    </xf>
    <xf numFmtId="0" fontId="0" fillId="0" borderId="0" xfId="0" applyFont="1" applyFill="1"/>
    <xf numFmtId="42" fontId="0" fillId="0" borderId="0" xfId="0" applyNumberFormat="1" applyFont="1" applyFill="1"/>
    <xf numFmtId="0" fontId="19" fillId="0" borderId="0" xfId="0" applyFont="1" applyFill="1" applyAlignment="1">
      <alignment horizontal="left" wrapText="1"/>
    </xf>
    <xf numFmtId="0" fontId="19" fillId="0" borderId="0" xfId="0" applyFont="1" applyFill="1" applyAlignment="1">
      <alignment horizontal="left" vertical="center" wrapText="1"/>
    </xf>
  </cellXfs>
  <cellStyles count="5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7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" xfId="54" xr:uid="{00000000-0005-0000-0000-000027000000}"/>
    <cellStyle name="Normal 2" xfId="49" xr:uid="{00000000-0005-0000-0000-000028000000}"/>
    <cellStyle name="Normal 2 2" xfId="55" xr:uid="{00000000-0005-0000-0000-000029000000}"/>
    <cellStyle name="Normal 89" xfId="44" xr:uid="{00000000-0005-0000-0000-00002A000000}"/>
    <cellStyle name="Normal 91" xfId="45" xr:uid="{00000000-0005-0000-0000-00002B000000}"/>
    <cellStyle name="Normal 92" xfId="46" xr:uid="{00000000-0005-0000-0000-00002C000000}"/>
    <cellStyle name="Normal_PC200LC-6LE_WA150-6 Consignment Price List" xfId="51" xr:uid="{00000000-0005-0000-0000-00002D000000}"/>
    <cellStyle name="Normal_WA150-6 Consignment Price List" xfId="50" xr:uid="{00000000-0005-0000-0000-00002F000000}"/>
    <cellStyle name="Normal_WA250-6" xfId="43" xr:uid="{00000000-0005-0000-0000-000030000000}"/>
    <cellStyle name="Normal_WA380-3MC_WA150-6_08182009_67396 Revised" xfId="52" xr:uid="{00000000-0005-0000-0000-000031000000}"/>
    <cellStyle name="Normal_WA450-3MC" xfId="48" xr:uid="{00000000-0005-0000-0000-000032000000}"/>
    <cellStyle name="Note" xfId="16" builtinId="10" customBuiltin="1"/>
    <cellStyle name="Output" xfId="11" builtinId="21" customBuiltin="1"/>
    <cellStyle name="Percent 2" xfId="53" xr:uid="{00000000-0005-0000-0000-000035000000}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384</xdr:row>
      <xdr:rowOff>60960</xdr:rowOff>
    </xdr:from>
    <xdr:to>
      <xdr:col>8</xdr:col>
      <xdr:colOff>24765</xdr:colOff>
      <xdr:row>386</xdr:row>
      <xdr:rowOff>0</xdr:rowOff>
    </xdr:to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701040" y="71965185"/>
          <a:ext cx="6248400" cy="39654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0" i="0" strike="noStrike">
              <a:solidFill>
                <a:srgbClr val="FF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2762250</xdr:colOff>
      <xdr:row>134</xdr:row>
      <xdr:rowOff>152400</xdr:rowOff>
    </xdr:from>
    <xdr:to>
      <xdr:col>3</xdr:col>
      <xdr:colOff>3375675</xdr:colOff>
      <xdr:row>138</xdr:row>
      <xdr:rowOff>133398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905000" y="21116925"/>
          <a:ext cx="4823475" cy="59059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  <xdr:twoCellAnchor>
    <xdr:from>
      <xdr:col>0</xdr:col>
      <xdr:colOff>2516505</xdr:colOff>
      <xdr:row>65</xdr:row>
      <xdr:rowOff>0</xdr:rowOff>
    </xdr:from>
    <xdr:to>
      <xdr:col>3</xdr:col>
      <xdr:colOff>3800457</xdr:colOff>
      <xdr:row>67</xdr:row>
      <xdr:rowOff>76246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906905" y="10334625"/>
          <a:ext cx="4817727" cy="38104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450-3M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250P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kom.net/DOCUME~1/gidasm1.VH/LOCALS~1/Temp/notes6030C8/WA320-6%20Price%20List,7-22-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250-3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kom.net/Documents%20and%20Settings/morrid3/Desktop/PC300LC-8_072109_67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1000000"/>
      <sheetName val="ALLIED"/>
      <sheetName val="WA450-3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PT"/>
      <sheetName val="ALLIED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320-6"/>
      <sheetName val="ALLIED"/>
      <sheetName val="OS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L"/>
      <sheetName val="ALLIED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44"/>
  <sheetViews>
    <sheetView showGridLines="0" tabSelected="1" zoomScaleNormal="100" zoomScaleSheetLayoutView="100" workbookViewId="0">
      <selection activeCell="B2" sqref="B2"/>
    </sheetView>
  </sheetViews>
  <sheetFormatPr defaultColWidth="8.85546875" defaultRowHeight="15" x14ac:dyDescent="0.25"/>
  <cols>
    <col min="1" max="1" width="9.7109375" style="14" customWidth="1"/>
    <col min="2" max="2" width="11.7109375" style="14" customWidth="1"/>
    <col min="3" max="3" width="22.28515625" style="14" customWidth="1"/>
    <col min="4" max="4" width="17.28515625" style="14" bestFit="1" customWidth="1"/>
    <col min="5" max="5" width="12.7109375" style="14" customWidth="1"/>
    <col min="6" max="6" width="16.42578125" style="14" customWidth="1"/>
    <col min="7" max="7" width="6.7109375" style="14" customWidth="1"/>
    <col min="8" max="8" width="12.7109375" style="14" customWidth="1"/>
    <col min="9" max="9" width="14.42578125" style="14" customWidth="1"/>
    <col min="10" max="10" width="8.85546875" style="14"/>
    <col min="11" max="11" width="8.85546875" style="1"/>
    <col min="12" max="12" width="10.28515625" style="1" bestFit="1" customWidth="1"/>
    <col min="13" max="16384" width="8.85546875" style="1"/>
  </cols>
  <sheetData>
    <row r="1" spans="1:9" ht="16.5" thickTop="1" x14ac:dyDescent="0.25">
      <c r="A1" s="111" t="s">
        <v>20</v>
      </c>
      <c r="B1" s="112"/>
      <c r="C1" s="113"/>
      <c r="D1" s="112"/>
      <c r="E1" s="114"/>
      <c r="F1" s="114"/>
      <c r="G1" s="115"/>
      <c r="H1" s="114"/>
      <c r="I1" s="116" t="s">
        <v>19</v>
      </c>
    </row>
    <row r="2" spans="1:9" ht="15.75" x14ac:dyDescent="0.25">
      <c r="A2" s="117" t="s">
        <v>297</v>
      </c>
      <c r="B2" s="109"/>
      <c r="C2" s="109"/>
      <c r="D2" s="109"/>
      <c r="E2" s="118"/>
      <c r="F2" s="118"/>
      <c r="G2" s="118"/>
      <c r="H2" s="118"/>
      <c r="I2" s="119"/>
    </row>
    <row r="3" spans="1:9" x14ac:dyDescent="0.25">
      <c r="A3" s="120" t="s">
        <v>21</v>
      </c>
      <c r="B3" s="109"/>
      <c r="C3" s="109"/>
      <c r="D3" s="109"/>
      <c r="E3" s="118"/>
      <c r="F3" s="121"/>
      <c r="G3" s="118"/>
      <c r="H3" s="118"/>
      <c r="I3" s="122"/>
    </row>
    <row r="4" spans="1:9" x14ac:dyDescent="0.25">
      <c r="A4" s="120" t="s">
        <v>22</v>
      </c>
      <c r="B4" s="109"/>
      <c r="C4" s="109"/>
      <c r="D4" s="109"/>
      <c r="E4" s="118"/>
      <c r="F4" s="118"/>
      <c r="G4" s="118"/>
      <c r="H4" s="118"/>
      <c r="I4" s="119"/>
    </row>
    <row r="5" spans="1:9" ht="15.75" thickBot="1" x14ac:dyDescent="0.3">
      <c r="A5" s="123"/>
      <c r="B5" s="124"/>
      <c r="C5" s="124"/>
      <c r="D5" s="124"/>
      <c r="E5" s="125"/>
      <c r="F5" s="125"/>
      <c r="G5" s="125"/>
      <c r="H5" s="125"/>
      <c r="I5" s="126"/>
    </row>
    <row r="6" spans="1:9" ht="15.75" thickTop="1" x14ac:dyDescent="0.25">
      <c r="A6" s="10"/>
      <c r="B6" s="10"/>
      <c r="C6" s="10"/>
      <c r="D6" s="10"/>
      <c r="E6" s="12"/>
      <c r="F6" s="12"/>
      <c r="G6" s="12"/>
      <c r="H6" s="12"/>
      <c r="I6" s="127"/>
    </row>
    <row r="7" spans="1:9" x14ac:dyDescent="0.25">
      <c r="A7" s="128" t="s">
        <v>23</v>
      </c>
      <c r="B7" s="10"/>
      <c r="C7" s="10"/>
      <c r="D7" s="10"/>
      <c r="E7" s="12"/>
      <c r="F7" s="12"/>
      <c r="G7" s="12"/>
      <c r="H7" s="12"/>
      <c r="I7" s="127"/>
    </row>
    <row r="8" spans="1:9" x14ac:dyDescent="0.25">
      <c r="A8" s="16"/>
      <c r="B8" s="16"/>
      <c r="C8" s="16"/>
      <c r="D8" s="16"/>
      <c r="E8" s="129"/>
      <c r="F8" s="129"/>
      <c r="G8" s="129"/>
      <c r="H8" s="129"/>
      <c r="I8" s="130"/>
    </row>
    <row r="9" spans="1:9" x14ac:dyDescent="0.25">
      <c r="A9" s="131" t="s">
        <v>24</v>
      </c>
      <c r="B9" s="109"/>
      <c r="C9" s="109"/>
      <c r="D9" s="109"/>
      <c r="E9" s="131" t="s">
        <v>25</v>
      </c>
      <c r="F9" s="118"/>
      <c r="G9" s="132"/>
      <c r="H9" s="118"/>
      <c r="I9" s="130"/>
    </row>
    <row r="10" spans="1:9" x14ac:dyDescent="0.25">
      <c r="A10" s="133" t="s">
        <v>26</v>
      </c>
      <c r="B10" s="109"/>
      <c r="C10" s="109"/>
      <c r="D10" s="109"/>
      <c r="E10" s="134" t="s">
        <v>27</v>
      </c>
      <c r="F10" s="118"/>
      <c r="G10" s="132"/>
      <c r="H10" s="118"/>
      <c r="I10" s="130"/>
    </row>
    <row r="11" spans="1:9" x14ac:dyDescent="0.25">
      <c r="A11" s="133" t="s">
        <v>28</v>
      </c>
      <c r="B11" s="109"/>
      <c r="C11" s="109"/>
      <c r="D11" s="109"/>
      <c r="E11" s="135" t="s">
        <v>29</v>
      </c>
      <c r="F11" s="129"/>
      <c r="G11" s="109"/>
      <c r="H11" s="118"/>
      <c r="I11" s="130"/>
    </row>
    <row r="12" spans="1:9" x14ac:dyDescent="0.25">
      <c r="A12" s="133" t="s">
        <v>302</v>
      </c>
      <c r="B12" s="109"/>
      <c r="C12" s="109"/>
      <c r="D12" s="109"/>
      <c r="E12" s="134" t="s">
        <v>30</v>
      </c>
      <c r="F12" s="129"/>
      <c r="G12" s="129"/>
      <c r="H12" s="118"/>
      <c r="I12" s="130"/>
    </row>
    <row r="13" spans="1:9" x14ac:dyDescent="0.25">
      <c r="A13" s="135" t="s">
        <v>301</v>
      </c>
      <c r="B13" s="109"/>
      <c r="C13" s="109"/>
      <c r="D13" s="109"/>
      <c r="E13" s="136" t="s">
        <v>299</v>
      </c>
    </row>
    <row r="14" spans="1:9" x14ac:dyDescent="0.25">
      <c r="A14" s="137" t="s">
        <v>32</v>
      </c>
      <c r="B14" s="109"/>
      <c r="C14" s="109"/>
      <c r="D14" s="109"/>
      <c r="E14" s="136" t="s">
        <v>31</v>
      </c>
      <c r="F14" s="129"/>
      <c r="G14" s="129"/>
      <c r="H14" s="118"/>
      <c r="I14" s="130"/>
    </row>
    <row r="15" spans="1:9" x14ac:dyDescent="0.25">
      <c r="A15" s="138" t="s">
        <v>34</v>
      </c>
      <c r="B15" s="16"/>
      <c r="C15" s="16"/>
      <c r="D15" s="109"/>
      <c r="E15" s="136" t="s">
        <v>33</v>
      </c>
      <c r="F15" s="129"/>
      <c r="G15" s="129"/>
      <c r="H15" s="118"/>
      <c r="I15" s="130"/>
    </row>
    <row r="16" spans="1:9" x14ac:dyDescent="0.25">
      <c r="A16" s="138" t="s">
        <v>36</v>
      </c>
      <c r="B16" s="16"/>
      <c r="C16" s="16"/>
      <c r="D16" s="109"/>
      <c r="E16" s="136" t="s">
        <v>35</v>
      </c>
      <c r="F16" s="129"/>
      <c r="G16" s="129"/>
      <c r="H16" s="118"/>
      <c r="I16" s="130"/>
    </row>
    <row r="17" spans="1:9" x14ac:dyDescent="0.25">
      <c r="A17" s="138" t="s">
        <v>38</v>
      </c>
      <c r="B17" s="109"/>
      <c r="C17" s="109"/>
      <c r="D17" s="109"/>
      <c r="E17" s="136" t="s">
        <v>37</v>
      </c>
      <c r="F17" s="129"/>
      <c r="G17" s="109"/>
      <c r="H17" s="118"/>
      <c r="I17" s="130"/>
    </row>
    <row r="18" spans="1:9" x14ac:dyDescent="0.25">
      <c r="A18" s="133" t="s">
        <v>40</v>
      </c>
      <c r="B18" s="109"/>
      <c r="C18" s="109"/>
      <c r="D18" s="109"/>
      <c r="E18" s="136" t="s">
        <v>39</v>
      </c>
      <c r="F18" s="129"/>
      <c r="G18" s="129"/>
      <c r="H18" s="118"/>
      <c r="I18" s="130"/>
    </row>
    <row r="19" spans="1:9" x14ac:dyDescent="0.25">
      <c r="A19" s="139" t="s">
        <v>42</v>
      </c>
      <c r="B19" s="109"/>
      <c r="C19" s="109"/>
      <c r="D19" s="109"/>
      <c r="E19" s="140" t="s">
        <v>41</v>
      </c>
      <c r="F19" s="129"/>
      <c r="G19" s="129"/>
      <c r="H19" s="118"/>
      <c r="I19" s="130"/>
    </row>
    <row r="20" spans="1:9" x14ac:dyDescent="0.25">
      <c r="A20" s="9" t="s">
        <v>44</v>
      </c>
      <c r="B20" s="109"/>
      <c r="C20" s="109"/>
      <c r="D20" s="109"/>
      <c r="E20" s="136" t="s">
        <v>43</v>
      </c>
      <c r="F20" s="129"/>
      <c r="G20" s="129"/>
      <c r="H20" s="118"/>
      <c r="I20" s="130"/>
    </row>
    <row r="21" spans="1:9" x14ac:dyDescent="0.25">
      <c r="A21" s="9" t="s">
        <v>46</v>
      </c>
      <c r="B21" s="109"/>
      <c r="C21" s="109"/>
      <c r="D21" s="109"/>
      <c r="E21" s="136" t="s">
        <v>45</v>
      </c>
      <c r="F21" s="129"/>
      <c r="G21" s="129"/>
      <c r="H21" s="118"/>
      <c r="I21" s="130"/>
    </row>
    <row r="22" spans="1:9" x14ac:dyDescent="0.25">
      <c r="A22" s="9" t="s">
        <v>304</v>
      </c>
      <c r="E22" s="136" t="s">
        <v>47</v>
      </c>
      <c r="F22" s="129"/>
      <c r="G22" s="129"/>
      <c r="H22" s="118"/>
      <c r="I22" s="130"/>
    </row>
    <row r="23" spans="1:9" x14ac:dyDescent="0.25">
      <c r="A23" s="141" t="s">
        <v>305</v>
      </c>
      <c r="E23" s="136" t="s">
        <v>49</v>
      </c>
      <c r="F23" s="129"/>
      <c r="G23" s="129"/>
      <c r="H23" s="118"/>
      <c r="I23" s="130"/>
    </row>
    <row r="24" spans="1:9" x14ac:dyDescent="0.25">
      <c r="A24" s="133" t="s">
        <v>48</v>
      </c>
      <c r="B24" s="109"/>
      <c r="C24" s="109"/>
      <c r="D24" s="109"/>
      <c r="E24" s="136" t="s">
        <v>299</v>
      </c>
    </row>
    <row r="25" spans="1:9" x14ac:dyDescent="0.25">
      <c r="A25" s="131" t="s">
        <v>50</v>
      </c>
      <c r="B25" s="109"/>
      <c r="C25" s="109"/>
      <c r="D25" s="109"/>
      <c r="E25" s="136" t="s">
        <v>51</v>
      </c>
      <c r="F25" s="129"/>
      <c r="G25" s="129"/>
      <c r="H25" s="129"/>
      <c r="I25" s="130"/>
    </row>
    <row r="26" spans="1:9" x14ac:dyDescent="0.25">
      <c r="A26" s="133" t="s">
        <v>303</v>
      </c>
      <c r="B26" s="109"/>
      <c r="C26" s="109"/>
      <c r="D26" s="109"/>
      <c r="E26" s="136" t="s">
        <v>52</v>
      </c>
      <c r="F26" s="129"/>
      <c r="G26" s="129"/>
      <c r="H26" s="118"/>
      <c r="I26" s="130"/>
    </row>
    <row r="27" spans="1:9" x14ac:dyDescent="0.25">
      <c r="A27" s="139" t="s">
        <v>53</v>
      </c>
      <c r="B27" s="109"/>
      <c r="C27" s="109"/>
      <c r="D27" s="109"/>
      <c r="E27" s="136" t="s">
        <v>54</v>
      </c>
      <c r="F27" s="129"/>
      <c r="G27" s="129"/>
      <c r="H27" s="142"/>
      <c r="I27" s="130"/>
    </row>
    <row r="28" spans="1:9" x14ac:dyDescent="0.25">
      <c r="A28" s="133" t="s">
        <v>55</v>
      </c>
      <c r="B28" s="109"/>
      <c r="C28" s="109"/>
      <c r="D28" s="109"/>
      <c r="E28" s="136" t="s">
        <v>56</v>
      </c>
      <c r="F28" s="129"/>
      <c r="G28" s="129"/>
      <c r="H28" s="142"/>
      <c r="I28" s="130"/>
    </row>
    <row r="29" spans="1:9" x14ac:dyDescent="0.25">
      <c r="A29" s="133" t="s">
        <v>57</v>
      </c>
      <c r="B29" s="109"/>
      <c r="C29" s="109"/>
      <c r="D29" s="133"/>
      <c r="E29" s="136" t="s">
        <v>58</v>
      </c>
      <c r="F29" s="129"/>
      <c r="G29" s="129"/>
      <c r="H29" s="118"/>
      <c r="I29" s="130"/>
    </row>
    <row r="30" spans="1:9" x14ac:dyDescent="0.25">
      <c r="A30" s="133" t="s">
        <v>59</v>
      </c>
      <c r="B30" s="109"/>
      <c r="C30" s="109"/>
      <c r="D30" s="109"/>
      <c r="E30" s="136" t="s">
        <v>60</v>
      </c>
      <c r="F30" s="129"/>
      <c r="G30" s="129"/>
      <c r="H30" s="142"/>
      <c r="I30" s="130"/>
    </row>
    <row r="31" spans="1:9" x14ac:dyDescent="0.25">
      <c r="A31" s="133" t="s">
        <v>61</v>
      </c>
      <c r="B31" s="109"/>
      <c r="C31" s="109"/>
      <c r="D31" s="109"/>
      <c r="E31" s="136" t="s">
        <v>62</v>
      </c>
      <c r="F31" s="129"/>
      <c r="G31" s="129"/>
      <c r="H31" s="142"/>
      <c r="I31" s="130"/>
    </row>
    <row r="32" spans="1:9" x14ac:dyDescent="0.25">
      <c r="A32" s="137" t="s">
        <v>63</v>
      </c>
      <c r="B32" s="16"/>
      <c r="C32" s="16"/>
      <c r="D32" s="109"/>
      <c r="E32" s="136" t="s">
        <v>64</v>
      </c>
      <c r="F32" s="129"/>
      <c r="G32" s="129"/>
      <c r="H32" s="142"/>
      <c r="I32" s="130"/>
    </row>
    <row r="33" spans="1:9" x14ac:dyDescent="0.25">
      <c r="A33" s="138" t="s">
        <v>65</v>
      </c>
      <c r="B33" s="16"/>
      <c r="C33" s="16"/>
      <c r="D33" s="109"/>
      <c r="E33" s="136" t="s">
        <v>66</v>
      </c>
      <c r="F33" s="129"/>
      <c r="G33" s="129"/>
      <c r="H33" s="118"/>
      <c r="I33" s="130"/>
    </row>
    <row r="34" spans="1:9" x14ac:dyDescent="0.25">
      <c r="A34" s="138" t="s">
        <v>67</v>
      </c>
      <c r="B34" s="16"/>
      <c r="C34" s="16"/>
      <c r="D34" s="109"/>
      <c r="E34" s="136" t="s">
        <v>68</v>
      </c>
      <c r="F34" s="129"/>
      <c r="G34" s="129"/>
      <c r="H34" s="118"/>
      <c r="I34" s="130"/>
    </row>
    <row r="35" spans="1:9" x14ac:dyDescent="0.25">
      <c r="A35" s="138" t="s">
        <v>69</v>
      </c>
      <c r="B35" s="16"/>
      <c r="C35" s="16"/>
      <c r="D35" s="109"/>
      <c r="E35" s="136" t="s">
        <v>70</v>
      </c>
      <c r="F35" s="129"/>
      <c r="G35" s="129"/>
      <c r="H35" s="118"/>
      <c r="I35" s="130"/>
    </row>
    <row r="36" spans="1:9" x14ac:dyDescent="0.25">
      <c r="A36" s="143" t="s">
        <v>71</v>
      </c>
      <c r="B36" s="16"/>
      <c r="C36" s="16"/>
      <c r="D36" s="109"/>
      <c r="E36" s="136" t="s">
        <v>72</v>
      </c>
      <c r="F36" s="129"/>
      <c r="G36" s="109"/>
      <c r="H36" s="118"/>
      <c r="I36" s="130"/>
    </row>
    <row r="37" spans="1:9" x14ac:dyDescent="0.25">
      <c r="A37" s="138" t="s">
        <v>73</v>
      </c>
      <c r="B37" s="16"/>
      <c r="C37" s="16"/>
      <c r="D37" s="109"/>
      <c r="E37" s="136" t="s">
        <v>74</v>
      </c>
      <c r="F37" s="129"/>
      <c r="G37" s="129"/>
      <c r="H37" s="118"/>
      <c r="I37" s="130"/>
    </row>
    <row r="38" spans="1:9" x14ac:dyDescent="0.25">
      <c r="A38" s="143" t="s">
        <v>75</v>
      </c>
      <c r="B38" s="16"/>
      <c r="C38" s="16"/>
      <c r="D38" s="109"/>
      <c r="E38" s="136" t="s">
        <v>76</v>
      </c>
      <c r="F38" s="129"/>
      <c r="G38" s="129"/>
      <c r="H38" s="118"/>
      <c r="I38" s="130"/>
    </row>
    <row r="39" spans="1:9" x14ac:dyDescent="0.25">
      <c r="A39" s="139" t="s">
        <v>77</v>
      </c>
      <c r="B39" s="16"/>
      <c r="C39" s="16"/>
      <c r="D39" s="109"/>
      <c r="E39" s="136" t="s">
        <v>78</v>
      </c>
      <c r="F39" s="129"/>
      <c r="G39" s="129"/>
      <c r="H39" s="118"/>
      <c r="I39" s="130"/>
    </row>
    <row r="40" spans="1:9" x14ac:dyDescent="0.25">
      <c r="A40" s="133" t="s">
        <v>79</v>
      </c>
      <c r="B40" s="109"/>
      <c r="C40" s="109"/>
      <c r="D40" s="109"/>
      <c r="E40" s="136" t="s">
        <v>80</v>
      </c>
      <c r="F40" s="129"/>
      <c r="G40" s="129"/>
      <c r="H40" s="118"/>
      <c r="I40" s="130"/>
    </row>
    <row r="41" spans="1:9" x14ac:dyDescent="0.25">
      <c r="A41" s="131" t="s">
        <v>81</v>
      </c>
      <c r="B41" s="109"/>
      <c r="C41" s="109"/>
      <c r="D41" s="109"/>
      <c r="E41" s="144" t="s">
        <v>82</v>
      </c>
      <c r="F41" s="129"/>
      <c r="G41" s="129"/>
      <c r="H41" s="118"/>
      <c r="I41" s="109"/>
    </row>
    <row r="42" spans="1:9" x14ac:dyDescent="0.25">
      <c r="A42" s="145" t="s">
        <v>83</v>
      </c>
      <c r="B42" s="109"/>
      <c r="C42" s="109"/>
      <c r="D42" s="109"/>
      <c r="E42" s="146" t="s">
        <v>84</v>
      </c>
      <c r="F42" s="129"/>
      <c r="G42" s="109"/>
      <c r="H42" s="118"/>
      <c r="I42" s="147"/>
    </row>
    <row r="43" spans="1:9" x14ac:dyDescent="0.25">
      <c r="A43" s="133" t="s">
        <v>85</v>
      </c>
      <c r="B43" s="109"/>
      <c r="C43" s="109"/>
      <c r="D43" s="109"/>
      <c r="E43" s="148" t="s">
        <v>86</v>
      </c>
      <c r="F43" s="109"/>
      <c r="G43" s="109"/>
      <c r="H43" s="118"/>
      <c r="I43" s="130"/>
    </row>
    <row r="44" spans="1:9" x14ac:dyDescent="0.25">
      <c r="A44" s="133" t="s">
        <v>306</v>
      </c>
      <c r="B44" s="109"/>
      <c r="C44" s="109"/>
      <c r="D44" s="109"/>
      <c r="E44" s="148" t="s">
        <v>87</v>
      </c>
      <c r="F44" s="109"/>
      <c r="G44" s="109"/>
      <c r="H44" s="118"/>
      <c r="I44" s="130"/>
    </row>
    <row r="45" spans="1:9" x14ac:dyDescent="0.25">
      <c r="A45" s="145" t="s">
        <v>89</v>
      </c>
      <c r="B45" s="109"/>
      <c r="C45" s="109"/>
      <c r="D45" s="109"/>
      <c r="E45" s="131" t="s">
        <v>88</v>
      </c>
      <c r="F45" s="129"/>
      <c r="G45" s="129"/>
      <c r="H45" s="118"/>
      <c r="I45" s="130"/>
    </row>
    <row r="46" spans="1:9" x14ac:dyDescent="0.25">
      <c r="A46" s="138" t="s">
        <v>91</v>
      </c>
      <c r="B46" s="109"/>
      <c r="C46" s="109"/>
      <c r="D46" s="109"/>
      <c r="E46" s="133" t="s">
        <v>90</v>
      </c>
      <c r="F46" s="109"/>
      <c r="G46" s="109"/>
      <c r="H46" s="118"/>
      <c r="I46" s="130"/>
    </row>
    <row r="47" spans="1:9" x14ac:dyDescent="0.25">
      <c r="A47" s="145" t="s">
        <v>93</v>
      </c>
      <c r="B47" s="109"/>
      <c r="C47" s="109"/>
      <c r="D47" s="109"/>
      <c r="E47" s="139" t="s">
        <v>92</v>
      </c>
      <c r="F47" s="109"/>
      <c r="G47" s="109"/>
      <c r="H47" s="118"/>
      <c r="I47" s="130"/>
    </row>
    <row r="48" spans="1:9" x14ac:dyDescent="0.25">
      <c r="A48" s="138" t="s">
        <v>95</v>
      </c>
      <c r="B48" s="16"/>
      <c r="C48" s="109"/>
      <c r="D48" s="109"/>
      <c r="E48" s="139" t="s">
        <v>94</v>
      </c>
      <c r="F48" s="109"/>
      <c r="G48" s="109"/>
      <c r="H48" s="118"/>
      <c r="I48" s="130"/>
    </row>
    <row r="49" spans="1:9" x14ac:dyDescent="0.25">
      <c r="A49" s="138" t="s">
        <v>97</v>
      </c>
      <c r="B49" s="16"/>
      <c r="C49" s="109"/>
      <c r="D49" s="109"/>
      <c r="E49" s="139" t="s">
        <v>96</v>
      </c>
      <c r="F49" s="109"/>
      <c r="G49" s="109"/>
      <c r="H49" s="118"/>
      <c r="I49" s="130"/>
    </row>
    <row r="50" spans="1:9" x14ac:dyDescent="0.25">
      <c r="A50" s="138" t="s">
        <v>99</v>
      </c>
      <c r="B50" s="16"/>
      <c r="C50" s="109"/>
      <c r="D50" s="109"/>
      <c r="E50" s="133" t="s">
        <v>98</v>
      </c>
      <c r="F50" s="109"/>
      <c r="G50" s="109"/>
      <c r="H50" s="118"/>
      <c r="I50" s="130"/>
    </row>
    <row r="51" spans="1:9" x14ac:dyDescent="0.25">
      <c r="A51" s="131" t="s">
        <v>101</v>
      </c>
      <c r="B51" s="109"/>
      <c r="C51" s="109"/>
      <c r="D51" s="109"/>
      <c r="E51" s="139" t="s">
        <v>100</v>
      </c>
      <c r="F51" s="109"/>
      <c r="G51" s="109"/>
      <c r="H51" s="118"/>
      <c r="I51" s="130"/>
    </row>
    <row r="52" spans="1:9" x14ac:dyDescent="0.25">
      <c r="A52" s="139" t="s">
        <v>103</v>
      </c>
      <c r="B52" s="16"/>
      <c r="C52" s="109"/>
      <c r="D52" s="109"/>
      <c r="E52" s="133" t="s">
        <v>102</v>
      </c>
      <c r="F52" s="109"/>
      <c r="G52" s="109"/>
      <c r="H52" s="118"/>
      <c r="I52" s="130"/>
    </row>
    <row r="53" spans="1:9" x14ac:dyDescent="0.25">
      <c r="A53" s="137" t="s">
        <v>105</v>
      </c>
      <c r="B53" s="16"/>
      <c r="C53" s="109"/>
      <c r="D53" s="109"/>
      <c r="E53" s="133" t="s">
        <v>104</v>
      </c>
      <c r="F53" s="109"/>
      <c r="G53" s="109"/>
      <c r="H53" s="118"/>
      <c r="I53" s="130"/>
    </row>
    <row r="54" spans="1:9" x14ac:dyDescent="0.25">
      <c r="A54" s="135" t="s">
        <v>106</v>
      </c>
      <c r="B54" s="16"/>
      <c r="C54" s="109"/>
      <c r="D54" s="109"/>
      <c r="E54" s="139" t="s">
        <v>298</v>
      </c>
      <c r="F54" s="109"/>
      <c r="G54" s="109"/>
      <c r="H54" s="118"/>
      <c r="I54" s="130"/>
    </row>
    <row r="55" spans="1:9" x14ac:dyDescent="0.25">
      <c r="A55" s="135" t="s">
        <v>108</v>
      </c>
      <c r="B55" s="16"/>
      <c r="C55" s="109"/>
      <c r="D55" s="109"/>
      <c r="E55" s="133" t="s">
        <v>107</v>
      </c>
      <c r="F55" s="109"/>
      <c r="G55" s="109"/>
      <c r="H55" s="118"/>
      <c r="I55" s="130"/>
    </row>
    <row r="56" spans="1:9" x14ac:dyDescent="0.25">
      <c r="A56" s="135" t="s">
        <v>110</v>
      </c>
      <c r="B56" s="16"/>
      <c r="C56" s="109"/>
      <c r="D56" s="109"/>
      <c r="E56" s="133" t="s">
        <v>109</v>
      </c>
      <c r="F56" s="109"/>
      <c r="G56" s="109"/>
      <c r="H56" s="118"/>
      <c r="I56" s="130"/>
    </row>
    <row r="57" spans="1:9" x14ac:dyDescent="0.25">
      <c r="A57" s="149" t="s">
        <v>111</v>
      </c>
      <c r="B57" s="16"/>
      <c r="C57" s="109"/>
      <c r="D57" s="109"/>
      <c r="E57" s="133" t="s">
        <v>309</v>
      </c>
      <c r="F57" s="129"/>
      <c r="G57" s="129"/>
      <c r="H57" s="129"/>
      <c r="I57" s="127"/>
    </row>
    <row r="58" spans="1:9" x14ac:dyDescent="0.25">
      <c r="A58" s="137" t="s">
        <v>113</v>
      </c>
      <c r="B58" s="16"/>
      <c r="C58" s="109"/>
      <c r="D58" s="109"/>
      <c r="E58" s="135" t="s">
        <v>308</v>
      </c>
      <c r="H58" s="118"/>
      <c r="I58" s="130"/>
    </row>
    <row r="59" spans="1:9" x14ac:dyDescent="0.25">
      <c r="A59" s="139" t="s">
        <v>115</v>
      </c>
      <c r="B59" s="16"/>
      <c r="C59" s="109"/>
      <c r="D59" s="109"/>
      <c r="E59" s="133" t="s">
        <v>112</v>
      </c>
      <c r="F59" s="109"/>
      <c r="G59" s="109"/>
      <c r="H59" s="118"/>
      <c r="I59" s="130"/>
    </row>
    <row r="60" spans="1:9" x14ac:dyDescent="0.25">
      <c r="A60" s="137" t="s">
        <v>117</v>
      </c>
      <c r="B60" s="16"/>
      <c r="C60" s="109"/>
      <c r="D60" s="109"/>
      <c r="E60" s="133" t="s">
        <v>114</v>
      </c>
      <c r="F60" s="109"/>
      <c r="G60" s="109"/>
      <c r="H60" s="118"/>
      <c r="I60" s="130"/>
    </row>
    <row r="61" spans="1:9" x14ac:dyDescent="0.25">
      <c r="A61" s="137" t="s">
        <v>119</v>
      </c>
      <c r="B61" s="16"/>
      <c r="C61" s="109"/>
      <c r="D61" s="109"/>
      <c r="E61" s="138" t="s">
        <v>116</v>
      </c>
      <c r="F61" s="129"/>
      <c r="G61" s="109"/>
      <c r="H61" s="118"/>
      <c r="I61" s="130"/>
    </row>
    <row r="62" spans="1:9" x14ac:dyDescent="0.25">
      <c r="A62" s="9" t="s">
        <v>121</v>
      </c>
      <c r="B62" s="16"/>
      <c r="C62" s="109"/>
      <c r="D62" s="109"/>
      <c r="E62" s="138" t="s">
        <v>118</v>
      </c>
      <c r="F62" s="129"/>
      <c r="G62" s="129"/>
      <c r="H62" s="118"/>
      <c r="I62" s="130"/>
    </row>
    <row r="63" spans="1:9" x14ac:dyDescent="0.25">
      <c r="A63" s="139" t="s">
        <v>123</v>
      </c>
      <c r="B63" s="16"/>
      <c r="C63" s="109"/>
      <c r="D63" s="109"/>
      <c r="E63" s="138" t="s">
        <v>120</v>
      </c>
      <c r="F63" s="129"/>
      <c r="G63" s="129"/>
      <c r="H63" s="118"/>
      <c r="I63" s="109"/>
    </row>
    <row r="64" spans="1:9" x14ac:dyDescent="0.25">
      <c r="A64" s="139" t="s">
        <v>125</v>
      </c>
      <c r="B64" s="16"/>
      <c r="C64" s="109"/>
      <c r="D64" s="109"/>
      <c r="E64" s="138" t="s">
        <v>122</v>
      </c>
      <c r="F64" s="129"/>
      <c r="G64" s="129"/>
      <c r="H64" s="118"/>
      <c r="I64" s="130"/>
    </row>
    <row r="65" spans="1:9" x14ac:dyDescent="0.25">
      <c r="A65" s="133" t="s">
        <v>127</v>
      </c>
      <c r="B65" s="16"/>
      <c r="C65" s="16"/>
      <c r="D65" s="109"/>
      <c r="E65" s="138" t="s">
        <v>124</v>
      </c>
      <c r="F65" s="129"/>
      <c r="G65" s="129"/>
      <c r="H65" s="118"/>
      <c r="I65" s="130"/>
    </row>
    <row r="66" spans="1:9" x14ac:dyDescent="0.25">
      <c r="A66" s="133" t="s">
        <v>129</v>
      </c>
      <c r="B66" s="16"/>
      <c r="C66" s="109"/>
      <c r="D66" s="109"/>
      <c r="E66" s="138" t="s">
        <v>126</v>
      </c>
      <c r="F66" s="129"/>
      <c r="G66" s="109"/>
      <c r="H66" s="118"/>
      <c r="I66" s="147"/>
    </row>
    <row r="67" spans="1:9" x14ac:dyDescent="0.25">
      <c r="A67" s="133" t="s">
        <v>130</v>
      </c>
      <c r="B67" s="16"/>
      <c r="C67" s="109"/>
      <c r="D67" s="109"/>
      <c r="E67" s="133" t="s">
        <v>128</v>
      </c>
      <c r="F67" s="118"/>
      <c r="G67" s="132"/>
      <c r="H67" s="129"/>
      <c r="I67" s="130"/>
    </row>
    <row r="68" spans="1:9" x14ac:dyDescent="0.25">
      <c r="E68" s="129"/>
      <c r="F68" s="129"/>
      <c r="G68" s="129"/>
      <c r="H68" s="129"/>
      <c r="I68" s="130"/>
    </row>
    <row r="69" spans="1:9" x14ac:dyDescent="0.25">
      <c r="A69" s="16"/>
      <c r="B69" s="16"/>
      <c r="C69" s="109"/>
      <c r="D69" s="109"/>
      <c r="E69" s="129"/>
      <c r="F69" s="118"/>
      <c r="G69" s="132"/>
      <c r="H69" s="118"/>
      <c r="I69" s="130"/>
    </row>
    <row r="70" spans="1:9" x14ac:dyDescent="0.25">
      <c r="A70" s="150" t="s">
        <v>507</v>
      </c>
      <c r="B70" s="151"/>
      <c r="C70" s="151"/>
      <c r="D70" s="151"/>
      <c r="E70" s="152"/>
      <c r="F70" s="152"/>
      <c r="G70" s="152"/>
      <c r="H70" s="153"/>
      <c r="I70" s="154"/>
    </row>
    <row r="71" spans="1:9" x14ac:dyDescent="0.25">
      <c r="A71" s="10" t="s">
        <v>132</v>
      </c>
      <c r="B71" s="16"/>
      <c r="C71" s="16"/>
      <c r="D71" s="16"/>
      <c r="E71" s="155"/>
      <c r="F71" s="155"/>
      <c r="G71" s="155"/>
      <c r="H71" s="129"/>
      <c r="I71" s="127"/>
    </row>
    <row r="72" spans="1:9" x14ac:dyDescent="0.25">
      <c r="A72" s="10" t="s">
        <v>133</v>
      </c>
      <c r="B72" s="16"/>
      <c r="C72" s="16"/>
      <c r="D72" s="16"/>
      <c r="E72" s="155"/>
      <c r="F72" s="129"/>
      <c r="G72" s="155"/>
      <c r="H72" s="129"/>
      <c r="I72" s="127"/>
    </row>
    <row r="73" spans="1:9" ht="15.75" x14ac:dyDescent="0.25">
      <c r="A73" s="156" t="s">
        <v>19</v>
      </c>
      <c r="B73" s="16"/>
      <c r="C73" s="16"/>
      <c r="D73" s="16"/>
      <c r="E73" s="129"/>
      <c r="F73" s="129"/>
      <c r="G73" s="129"/>
      <c r="H73" s="129"/>
      <c r="I73" s="127"/>
    </row>
    <row r="74" spans="1:9" ht="15.75" thickBot="1" x14ac:dyDescent="0.3">
      <c r="A74" s="124"/>
      <c r="B74" s="124"/>
      <c r="C74" s="124"/>
      <c r="D74" s="124"/>
      <c r="E74" s="124"/>
      <c r="F74" s="124"/>
      <c r="G74" s="124"/>
      <c r="H74" s="124"/>
      <c r="I74" s="157"/>
    </row>
    <row r="75" spans="1:9" ht="15.75" thickTop="1" x14ac:dyDescent="0.25">
      <c r="A75" s="10"/>
      <c r="B75" s="10"/>
      <c r="C75" s="10"/>
      <c r="D75" s="10"/>
      <c r="E75" s="10"/>
      <c r="F75" s="10"/>
      <c r="G75" s="12"/>
      <c r="H75" s="12"/>
      <c r="I75" s="158" t="s">
        <v>134</v>
      </c>
    </row>
    <row r="76" spans="1:9" x14ac:dyDescent="0.25">
      <c r="A76" s="159" t="s">
        <v>135</v>
      </c>
      <c r="B76" s="10"/>
      <c r="C76" s="10"/>
      <c r="D76" s="10"/>
      <c r="E76" s="12"/>
      <c r="F76" s="12"/>
      <c r="G76" s="12"/>
      <c r="H76" s="12"/>
      <c r="I76" s="160" t="s">
        <v>134</v>
      </c>
    </row>
    <row r="77" spans="1:9" x14ac:dyDescent="0.25">
      <c r="A77" s="10" t="s">
        <v>136</v>
      </c>
      <c r="B77" s="10" t="s">
        <v>137</v>
      </c>
      <c r="C77" s="10"/>
      <c r="D77" s="10"/>
      <c r="E77" s="12"/>
      <c r="F77" s="12"/>
      <c r="G77" s="12"/>
      <c r="H77" s="12"/>
      <c r="I77" s="160" t="s">
        <v>134</v>
      </c>
    </row>
    <row r="78" spans="1:9" x14ac:dyDescent="0.25">
      <c r="A78" s="10" t="s">
        <v>138</v>
      </c>
      <c r="B78" s="10" t="s">
        <v>139</v>
      </c>
      <c r="C78" s="10"/>
      <c r="D78" s="10"/>
      <c r="E78" s="12"/>
      <c r="F78" s="12"/>
      <c r="G78" s="12"/>
      <c r="H78" s="12"/>
      <c r="I78" s="160" t="s">
        <v>134</v>
      </c>
    </row>
    <row r="79" spans="1:9" x14ac:dyDescent="0.25">
      <c r="A79" s="10" t="s">
        <v>140</v>
      </c>
      <c r="B79" s="10" t="s">
        <v>141</v>
      </c>
      <c r="C79" s="10"/>
      <c r="D79" s="10"/>
      <c r="E79" s="10"/>
      <c r="F79" s="161"/>
      <c r="G79" s="12"/>
      <c r="H79" s="12"/>
      <c r="I79" s="160" t="s">
        <v>134</v>
      </c>
    </row>
    <row r="80" spans="1:9" x14ac:dyDescent="0.25">
      <c r="A80" s="10" t="s">
        <v>142</v>
      </c>
      <c r="B80" s="10" t="s">
        <v>143</v>
      </c>
      <c r="C80" s="10"/>
      <c r="D80" s="10"/>
      <c r="E80" s="12"/>
      <c r="F80" s="12"/>
      <c r="G80" s="12"/>
      <c r="H80" s="12"/>
      <c r="I80" s="160" t="s">
        <v>134</v>
      </c>
    </row>
    <row r="81" spans="1:9" x14ac:dyDescent="0.25">
      <c r="A81" s="10" t="s">
        <v>144</v>
      </c>
      <c r="B81" s="10" t="s">
        <v>145</v>
      </c>
      <c r="C81" s="10"/>
      <c r="D81" s="10"/>
      <c r="E81" s="12"/>
      <c r="F81" s="12"/>
      <c r="G81" s="12"/>
      <c r="H81" s="12"/>
      <c r="I81" s="160" t="s">
        <v>134</v>
      </c>
    </row>
    <row r="82" spans="1:9" x14ac:dyDescent="0.25">
      <c r="A82" s="10"/>
      <c r="B82" s="10"/>
      <c r="C82" s="10"/>
      <c r="D82" s="10"/>
      <c r="E82" s="12"/>
      <c r="F82" s="12"/>
      <c r="G82" s="12"/>
      <c r="H82" s="12"/>
      <c r="I82" s="160" t="s">
        <v>134</v>
      </c>
    </row>
    <row r="83" spans="1:9" x14ac:dyDescent="0.25">
      <c r="A83" s="159" t="s">
        <v>146</v>
      </c>
      <c r="B83" s="10"/>
      <c r="C83" s="10"/>
      <c r="D83" s="10"/>
      <c r="E83" s="12"/>
      <c r="F83" s="12"/>
      <c r="G83" s="12"/>
      <c r="H83" s="12"/>
      <c r="I83" s="160"/>
    </row>
    <row r="84" spans="1:9" x14ac:dyDescent="0.25">
      <c r="A84" s="10" t="s">
        <v>147</v>
      </c>
      <c r="B84" s="161" t="s">
        <v>148</v>
      </c>
      <c r="C84" s="161"/>
      <c r="D84" s="10"/>
      <c r="E84" s="10" t="s">
        <v>149</v>
      </c>
      <c r="F84" s="10" t="s">
        <v>150</v>
      </c>
      <c r="G84" s="12"/>
      <c r="H84" s="12"/>
      <c r="I84" s="160"/>
    </row>
    <row r="85" spans="1:9" x14ac:dyDescent="0.25">
      <c r="A85" s="10" t="s">
        <v>151</v>
      </c>
      <c r="B85" s="10" t="s">
        <v>152</v>
      </c>
      <c r="C85" s="10"/>
      <c r="D85" s="10"/>
      <c r="E85" s="10" t="s">
        <v>153</v>
      </c>
      <c r="F85" s="10" t="s">
        <v>154</v>
      </c>
      <c r="G85" s="12"/>
      <c r="H85" s="12"/>
      <c r="I85" s="160"/>
    </row>
    <row r="86" spans="1:9" x14ac:dyDescent="0.25">
      <c r="A86" s="10"/>
      <c r="B86" s="245"/>
      <c r="C86" s="245"/>
      <c r="D86" s="10"/>
      <c r="E86" s="10"/>
      <c r="F86" s="162"/>
      <c r="G86" s="12"/>
      <c r="H86" s="12"/>
      <c r="I86" s="160"/>
    </row>
    <row r="87" spans="1:9" x14ac:dyDescent="0.25">
      <c r="A87" s="159" t="s">
        <v>155</v>
      </c>
      <c r="B87" s="10"/>
      <c r="C87" s="10"/>
      <c r="D87" s="10"/>
      <c r="E87" s="10"/>
      <c r="F87" s="12"/>
      <c r="G87" s="12"/>
      <c r="H87" s="12"/>
      <c r="I87" s="160"/>
    </row>
    <row r="88" spans="1:9" x14ac:dyDescent="0.25">
      <c r="A88" s="10" t="s">
        <v>156</v>
      </c>
      <c r="B88" s="10" t="s">
        <v>157</v>
      </c>
      <c r="C88" s="10"/>
      <c r="D88" s="10"/>
      <c r="E88" s="10" t="s">
        <v>158</v>
      </c>
      <c r="F88" s="162" t="s">
        <v>310</v>
      </c>
      <c r="G88" s="12"/>
      <c r="H88" s="12"/>
      <c r="I88" s="160"/>
    </row>
    <row r="89" spans="1:9" x14ac:dyDescent="0.25">
      <c r="A89" s="10" t="s">
        <v>159</v>
      </c>
      <c r="B89" s="10" t="s">
        <v>160</v>
      </c>
      <c r="C89" s="10"/>
      <c r="D89" s="10"/>
      <c r="E89" s="10" t="s">
        <v>161</v>
      </c>
      <c r="F89" s="162" t="s">
        <v>162</v>
      </c>
      <c r="G89" s="12"/>
      <c r="H89" s="12"/>
      <c r="I89" s="160"/>
    </row>
    <row r="90" spans="1:9" ht="14.45" customHeight="1" x14ac:dyDescent="0.25">
      <c r="A90" s="10" t="s">
        <v>163</v>
      </c>
      <c r="B90" s="10" t="s">
        <v>164</v>
      </c>
      <c r="C90" s="10"/>
      <c r="D90" s="10"/>
      <c r="E90" s="10" t="s">
        <v>165</v>
      </c>
      <c r="F90" s="246" t="s">
        <v>166</v>
      </c>
      <c r="G90" s="246"/>
      <c r="H90" s="246"/>
      <c r="I90" s="246"/>
    </row>
    <row r="91" spans="1:9" x14ac:dyDescent="0.25">
      <c r="A91" s="10"/>
      <c r="B91" s="10" t="s">
        <v>167</v>
      </c>
      <c r="C91" s="10"/>
      <c r="D91" s="10"/>
      <c r="E91" s="12"/>
      <c r="F91" s="246"/>
      <c r="G91" s="246"/>
      <c r="H91" s="246"/>
      <c r="I91" s="246"/>
    </row>
    <row r="92" spans="1:9" ht="15.75" thickBot="1" x14ac:dyDescent="0.3">
      <c r="A92" s="10"/>
      <c r="B92" s="10"/>
      <c r="C92" s="10"/>
      <c r="D92" s="10"/>
      <c r="E92" s="10"/>
      <c r="F92" s="10"/>
      <c r="G92" s="12"/>
      <c r="H92" s="12"/>
      <c r="I92" s="158" t="s">
        <v>134</v>
      </c>
    </row>
    <row r="93" spans="1:9" ht="15.75" thickTop="1" x14ac:dyDescent="0.25">
      <c r="A93" s="112"/>
      <c r="B93" s="112"/>
      <c r="C93" s="112"/>
      <c r="D93" s="112"/>
      <c r="E93" s="114"/>
      <c r="F93" s="114"/>
      <c r="G93" s="114"/>
      <c r="H93" s="114"/>
      <c r="I93" s="163"/>
    </row>
    <row r="94" spans="1:9" x14ac:dyDescent="0.25">
      <c r="A94" s="10" t="s">
        <v>168</v>
      </c>
      <c r="B94" s="10"/>
      <c r="C94" s="10"/>
      <c r="D94" s="12" t="s">
        <v>169</v>
      </c>
      <c r="E94" s="12" t="s">
        <v>170</v>
      </c>
      <c r="F94" s="12" t="s">
        <v>171</v>
      </c>
      <c r="G94" s="118" t="s">
        <v>172</v>
      </c>
      <c r="H94" s="12" t="s">
        <v>173</v>
      </c>
      <c r="I94" s="127"/>
    </row>
    <row r="95" spans="1:9" x14ac:dyDescent="0.25">
      <c r="A95" s="164"/>
      <c r="B95" s="164"/>
      <c r="C95" s="164"/>
      <c r="D95" s="165" t="s">
        <v>174</v>
      </c>
      <c r="E95" s="165" t="s">
        <v>175</v>
      </c>
      <c r="F95" s="165" t="s">
        <v>176</v>
      </c>
      <c r="G95" s="165" t="s">
        <v>174</v>
      </c>
      <c r="H95" s="165" t="s">
        <v>177</v>
      </c>
      <c r="I95" s="166"/>
    </row>
    <row r="96" spans="1:9" x14ac:dyDescent="0.25">
      <c r="A96" s="10"/>
      <c r="B96" s="10"/>
      <c r="C96" s="10"/>
      <c r="D96" s="10"/>
      <c r="E96" s="12"/>
      <c r="F96" s="12"/>
      <c r="G96" s="12"/>
      <c r="H96" s="12"/>
      <c r="I96" s="127"/>
    </row>
    <row r="97" spans="1:9" x14ac:dyDescent="0.25">
      <c r="A97" s="10"/>
      <c r="B97" s="10"/>
      <c r="C97" s="10"/>
      <c r="D97" s="10"/>
      <c r="E97" s="12"/>
      <c r="F97" s="12"/>
      <c r="G97" s="12"/>
      <c r="H97" s="12"/>
      <c r="I97" s="127"/>
    </row>
    <row r="98" spans="1:9" x14ac:dyDescent="0.25">
      <c r="A98" s="167" t="s">
        <v>178</v>
      </c>
      <c r="B98" s="167"/>
      <c r="C98" s="167"/>
      <c r="D98" s="167"/>
      <c r="E98" s="12"/>
      <c r="F98" s="12"/>
      <c r="G98" s="12"/>
      <c r="H98" s="12"/>
      <c r="I98" s="127"/>
    </row>
    <row r="99" spans="1:9" x14ac:dyDescent="0.25">
      <c r="A99" s="10"/>
      <c r="B99" s="10"/>
      <c r="C99" s="10"/>
      <c r="D99" s="10"/>
      <c r="E99" s="10"/>
      <c r="F99" s="10"/>
      <c r="G99" s="10"/>
      <c r="H99" s="10"/>
      <c r="I99" s="168"/>
    </row>
    <row r="100" spans="1:9" x14ac:dyDescent="0.25">
      <c r="A100" s="10" t="s">
        <v>300</v>
      </c>
      <c r="B100" s="10"/>
      <c r="C100" s="10"/>
      <c r="D100" s="10" t="s">
        <v>19</v>
      </c>
      <c r="E100" s="10"/>
      <c r="F100" s="12"/>
      <c r="G100" s="12"/>
      <c r="H100" s="12"/>
      <c r="I100" s="169">
        <v>262435</v>
      </c>
    </row>
    <row r="101" spans="1:9" x14ac:dyDescent="0.25">
      <c r="A101" s="10"/>
      <c r="B101" s="10"/>
      <c r="C101" s="10"/>
      <c r="D101" s="10"/>
      <c r="E101" s="12"/>
      <c r="F101" s="12"/>
      <c r="G101" s="12"/>
      <c r="H101" s="12"/>
      <c r="I101" s="127" t="s">
        <v>134</v>
      </c>
    </row>
    <row r="102" spans="1:9" x14ac:dyDescent="0.25">
      <c r="A102" s="170"/>
      <c r="B102" s="170"/>
      <c r="C102" s="170"/>
      <c r="D102" s="170"/>
      <c r="E102" s="10"/>
      <c r="F102" s="12"/>
      <c r="G102" s="12"/>
      <c r="H102" s="12"/>
      <c r="I102" s="168" t="s">
        <v>134</v>
      </c>
    </row>
    <row r="103" spans="1:9" x14ac:dyDescent="0.25">
      <c r="A103" s="10"/>
      <c r="B103" s="10"/>
      <c r="C103" s="10"/>
      <c r="D103" s="10"/>
      <c r="E103" s="10"/>
      <c r="F103" s="12"/>
      <c r="G103" s="12"/>
      <c r="H103" s="12"/>
      <c r="I103" s="168" t="s">
        <v>134</v>
      </c>
    </row>
    <row r="104" spans="1:9" x14ac:dyDescent="0.25">
      <c r="A104" s="109"/>
      <c r="B104" s="109"/>
      <c r="C104" s="109"/>
      <c r="D104" s="109"/>
      <c r="E104" s="109"/>
      <c r="F104" s="109"/>
      <c r="G104" s="109"/>
      <c r="H104" s="109"/>
      <c r="I104" s="171" t="s">
        <v>134</v>
      </c>
    </row>
    <row r="105" spans="1:9" x14ac:dyDescent="0.25">
      <c r="A105" s="170"/>
      <c r="B105" s="170"/>
      <c r="C105" s="170"/>
      <c r="D105" s="170"/>
      <c r="E105" s="170"/>
      <c r="F105" s="170"/>
      <c r="G105" s="170"/>
      <c r="H105" s="170"/>
      <c r="I105" s="172" t="s">
        <v>131</v>
      </c>
    </row>
    <row r="106" spans="1:9" x14ac:dyDescent="0.25">
      <c r="A106" s="170"/>
      <c r="B106" s="170"/>
      <c r="C106" s="170"/>
      <c r="D106" s="170"/>
      <c r="E106" s="170"/>
      <c r="F106" s="170"/>
      <c r="G106" s="170"/>
      <c r="H106" s="170"/>
      <c r="I106" s="172" t="s">
        <v>131</v>
      </c>
    </row>
    <row r="107" spans="1:9" x14ac:dyDescent="0.25">
      <c r="A107" s="118"/>
      <c r="B107" s="109"/>
      <c r="C107" s="109"/>
      <c r="D107" s="109"/>
      <c r="E107" s="109"/>
      <c r="F107" s="118"/>
      <c r="G107" s="118"/>
      <c r="H107" s="118"/>
      <c r="I107" s="130" t="s">
        <v>131</v>
      </c>
    </row>
    <row r="108" spans="1:9" x14ac:dyDescent="0.25">
      <c r="A108" s="173"/>
      <c r="B108" s="109"/>
      <c r="C108" s="109"/>
      <c r="D108" s="109"/>
      <c r="E108" s="109"/>
      <c r="F108" s="118"/>
      <c r="G108" s="118"/>
      <c r="H108" s="118"/>
      <c r="I108" s="130" t="s">
        <v>131</v>
      </c>
    </row>
    <row r="109" spans="1:9" x14ac:dyDescent="0.25">
      <c r="A109" s="118"/>
      <c r="B109" s="109"/>
      <c r="C109" s="109"/>
      <c r="D109" s="109"/>
      <c r="E109" s="109"/>
      <c r="F109" s="118"/>
      <c r="G109" s="118"/>
      <c r="H109" s="118"/>
      <c r="I109" s="130" t="s">
        <v>131</v>
      </c>
    </row>
    <row r="110" spans="1:9" x14ac:dyDescent="0.25">
      <c r="A110" s="174"/>
      <c r="B110" s="109"/>
      <c r="C110" s="109"/>
      <c r="D110" s="109"/>
      <c r="E110" s="109"/>
      <c r="F110" s="118"/>
      <c r="G110" s="118"/>
      <c r="H110" s="118"/>
      <c r="I110" s="130" t="s">
        <v>131</v>
      </c>
    </row>
    <row r="111" spans="1:9" x14ac:dyDescent="0.25">
      <c r="A111" s="174"/>
      <c r="B111" s="109"/>
      <c r="C111" s="109"/>
      <c r="D111" s="109"/>
      <c r="E111" s="109"/>
      <c r="F111" s="118"/>
      <c r="G111" s="118"/>
      <c r="H111" s="118"/>
      <c r="I111" s="130" t="s">
        <v>131</v>
      </c>
    </row>
    <row r="112" spans="1:9" x14ac:dyDescent="0.25">
      <c r="A112" s="118"/>
      <c r="B112" s="109"/>
      <c r="C112" s="109"/>
      <c r="D112" s="109"/>
      <c r="E112" s="109"/>
      <c r="F112" s="118"/>
      <c r="G112" s="118"/>
      <c r="H112" s="118"/>
      <c r="I112" s="130" t="s">
        <v>131</v>
      </c>
    </row>
    <row r="113" spans="1:9" x14ac:dyDescent="0.25">
      <c r="A113" s="109"/>
      <c r="B113" s="109"/>
      <c r="C113" s="109"/>
      <c r="D113" s="109"/>
      <c r="E113" s="109"/>
      <c r="F113" s="118"/>
      <c r="G113" s="118"/>
      <c r="H113" s="118"/>
      <c r="I113" s="130" t="s">
        <v>131</v>
      </c>
    </row>
    <row r="114" spans="1:9" x14ac:dyDescent="0.25">
      <c r="A114" s="109"/>
      <c r="B114" s="109"/>
      <c r="C114" s="109"/>
      <c r="D114" s="109"/>
      <c r="E114" s="109"/>
      <c r="F114" s="118"/>
      <c r="G114" s="118"/>
      <c r="H114" s="118"/>
      <c r="I114" s="171" t="s">
        <v>131</v>
      </c>
    </row>
    <row r="115" spans="1:9" x14ac:dyDescent="0.25">
      <c r="A115" s="109"/>
      <c r="B115" s="109"/>
      <c r="C115" s="109"/>
      <c r="D115" s="109"/>
      <c r="E115" s="109"/>
      <c r="F115" s="118"/>
      <c r="G115" s="118"/>
      <c r="H115" s="118"/>
      <c r="I115" s="130" t="s">
        <v>131</v>
      </c>
    </row>
    <row r="116" spans="1:9" x14ac:dyDescent="0.25">
      <c r="A116" s="109"/>
      <c r="B116" s="175"/>
      <c r="C116" s="109"/>
      <c r="D116" s="109"/>
      <c r="E116" s="118"/>
      <c r="F116" s="118"/>
      <c r="G116" s="118"/>
      <c r="H116" s="118"/>
      <c r="I116" s="130" t="s">
        <v>131</v>
      </c>
    </row>
    <row r="117" spans="1:9" x14ac:dyDescent="0.25">
      <c r="A117" s="109"/>
      <c r="B117" s="109"/>
      <c r="C117" s="109"/>
      <c r="D117" s="109"/>
      <c r="E117" s="118"/>
      <c r="F117" s="118"/>
      <c r="G117" s="118"/>
      <c r="H117" s="118"/>
      <c r="I117" s="130" t="s">
        <v>131</v>
      </c>
    </row>
    <row r="118" spans="1:9" x14ac:dyDescent="0.25">
      <c r="A118" s="109"/>
      <c r="B118" s="109"/>
      <c r="C118" s="109"/>
      <c r="D118" s="109"/>
      <c r="E118" s="118"/>
      <c r="F118" s="118"/>
      <c r="G118" s="118"/>
      <c r="H118" s="118"/>
      <c r="I118" s="171" t="s">
        <v>131</v>
      </c>
    </row>
    <row r="119" spans="1:9" x14ac:dyDescent="0.25">
      <c r="A119" s="109"/>
      <c r="B119" s="109"/>
      <c r="C119" s="109"/>
      <c r="D119" s="109"/>
      <c r="E119" s="118"/>
      <c r="F119" s="118"/>
      <c r="G119" s="118"/>
      <c r="H119" s="118"/>
      <c r="I119" s="130" t="s">
        <v>131</v>
      </c>
    </row>
    <row r="120" spans="1:9" x14ac:dyDescent="0.25">
      <c r="A120" s="109"/>
      <c r="B120" s="109"/>
      <c r="C120" s="109"/>
      <c r="D120" s="109"/>
      <c r="E120" s="118"/>
      <c r="F120" s="118"/>
      <c r="G120" s="118"/>
      <c r="H120" s="118"/>
      <c r="I120" s="130" t="s">
        <v>131</v>
      </c>
    </row>
    <row r="121" spans="1:9" x14ac:dyDescent="0.25">
      <c r="A121" s="109"/>
      <c r="B121" s="109"/>
      <c r="C121" s="109"/>
      <c r="D121" s="109"/>
      <c r="E121" s="118"/>
      <c r="F121" s="118"/>
      <c r="G121" s="118"/>
      <c r="H121" s="118"/>
      <c r="I121" s="130" t="s">
        <v>131</v>
      </c>
    </row>
    <row r="122" spans="1:9" x14ac:dyDescent="0.25">
      <c r="A122" s="109"/>
      <c r="B122" s="109"/>
      <c r="C122" s="109"/>
      <c r="D122" s="109"/>
      <c r="E122" s="118"/>
      <c r="F122" s="118"/>
      <c r="G122" s="118" t="s">
        <v>131</v>
      </c>
      <c r="H122" s="118"/>
      <c r="I122" s="130" t="s">
        <v>131</v>
      </c>
    </row>
    <row r="123" spans="1:9" x14ac:dyDescent="0.25">
      <c r="A123" s="109"/>
      <c r="B123" s="109"/>
      <c r="C123" s="109"/>
      <c r="D123" s="109"/>
      <c r="E123" s="118"/>
      <c r="F123" s="118"/>
      <c r="G123" s="118"/>
      <c r="H123" s="118"/>
      <c r="I123" s="171" t="s">
        <v>131</v>
      </c>
    </row>
    <row r="124" spans="1:9" x14ac:dyDescent="0.25">
      <c r="A124" s="109"/>
      <c r="B124" s="109"/>
      <c r="C124" s="109"/>
      <c r="D124" s="109"/>
      <c r="E124" s="118"/>
      <c r="F124" s="118"/>
      <c r="G124" s="118"/>
      <c r="H124" s="118"/>
      <c r="I124" s="171"/>
    </row>
    <row r="125" spans="1:9" x14ac:dyDescent="0.25">
      <c r="A125" s="109"/>
      <c r="B125" s="109"/>
      <c r="C125" s="109"/>
      <c r="D125" s="109"/>
      <c r="E125" s="118"/>
      <c r="F125" s="118"/>
      <c r="G125" s="118"/>
      <c r="H125" s="118"/>
      <c r="I125" s="171"/>
    </row>
    <row r="126" spans="1:9" x14ac:dyDescent="0.25">
      <c r="A126" s="109"/>
      <c r="B126" s="109"/>
      <c r="C126" s="109"/>
      <c r="D126" s="109"/>
      <c r="E126" s="118"/>
      <c r="F126" s="118"/>
      <c r="G126" s="118"/>
      <c r="H126" s="118"/>
      <c r="I126" s="171"/>
    </row>
    <row r="127" spans="1:9" x14ac:dyDescent="0.25">
      <c r="A127" s="10"/>
      <c r="B127" s="10"/>
      <c r="C127" s="10"/>
      <c r="D127" s="10"/>
      <c r="E127" s="12"/>
      <c r="F127" s="12"/>
      <c r="G127" s="12"/>
      <c r="H127" s="12"/>
      <c r="I127" s="127" t="s">
        <v>131</v>
      </c>
    </row>
    <row r="128" spans="1:9" x14ac:dyDescent="0.25">
      <c r="A128" s="10"/>
      <c r="B128" s="10"/>
      <c r="C128" s="10"/>
      <c r="D128" s="10"/>
      <c r="E128" s="12"/>
      <c r="F128" s="12"/>
      <c r="G128" s="12"/>
      <c r="H128" s="12"/>
      <c r="I128" s="127" t="s">
        <v>131</v>
      </c>
    </row>
    <row r="129" spans="1:9" x14ac:dyDescent="0.25">
      <c r="A129" s="10"/>
      <c r="B129" s="10"/>
      <c r="C129" s="10"/>
      <c r="D129" s="10"/>
      <c r="E129" s="12"/>
      <c r="F129" s="12"/>
      <c r="G129" s="12"/>
      <c r="H129" s="12"/>
      <c r="I129" s="127" t="s">
        <v>131</v>
      </c>
    </row>
    <row r="130" spans="1:9" x14ac:dyDescent="0.25">
      <c r="A130" s="10"/>
      <c r="B130" s="10"/>
      <c r="C130" s="10"/>
      <c r="D130" s="10"/>
      <c r="E130" s="12"/>
      <c r="F130" s="12"/>
      <c r="G130" s="12"/>
      <c r="H130" s="12"/>
      <c r="I130" s="127" t="s">
        <v>131</v>
      </c>
    </row>
    <row r="131" spans="1:9" x14ac:dyDescent="0.25">
      <c r="A131" s="10"/>
      <c r="B131" s="10"/>
      <c r="C131" s="10"/>
      <c r="D131" s="10"/>
      <c r="E131" s="12"/>
      <c r="F131" s="12"/>
      <c r="G131" s="12"/>
      <c r="H131" s="12"/>
      <c r="I131" s="127" t="s">
        <v>131</v>
      </c>
    </row>
    <row r="132" spans="1:9" x14ac:dyDescent="0.25">
      <c r="A132" s="10"/>
      <c r="B132" s="10"/>
      <c r="C132" s="10"/>
      <c r="D132" s="10"/>
      <c r="E132" s="12"/>
      <c r="F132" s="12"/>
      <c r="G132" s="12"/>
      <c r="H132" s="12"/>
      <c r="I132" s="127" t="s">
        <v>131</v>
      </c>
    </row>
    <row r="133" spans="1:9" x14ac:dyDescent="0.25">
      <c r="A133" s="10"/>
      <c r="B133" s="10"/>
      <c r="C133" s="10"/>
      <c r="D133" s="10"/>
      <c r="E133" s="12"/>
      <c r="F133" s="12"/>
      <c r="G133" s="12"/>
      <c r="H133" s="12"/>
      <c r="I133" s="127" t="s">
        <v>131</v>
      </c>
    </row>
    <row r="134" spans="1:9" x14ac:dyDescent="0.25">
      <c r="A134" s="10"/>
      <c r="B134" s="10"/>
      <c r="C134" s="10"/>
      <c r="D134" s="10"/>
      <c r="E134" s="12"/>
      <c r="F134" s="12"/>
      <c r="G134" s="12"/>
      <c r="H134" s="12"/>
      <c r="I134" s="127" t="s">
        <v>131</v>
      </c>
    </row>
    <row r="135" spans="1:9" x14ac:dyDescent="0.25">
      <c r="A135" s="10"/>
      <c r="B135" s="10"/>
      <c r="C135" s="10"/>
      <c r="D135" s="10"/>
      <c r="E135" s="12"/>
      <c r="F135" s="12"/>
      <c r="G135" s="12"/>
      <c r="H135" s="12"/>
      <c r="I135" s="127" t="s">
        <v>131</v>
      </c>
    </row>
    <row r="136" spans="1:9" x14ac:dyDescent="0.25">
      <c r="A136" s="10"/>
      <c r="B136" s="10"/>
      <c r="C136" s="10"/>
      <c r="D136" s="10"/>
      <c r="E136" s="12"/>
      <c r="F136" s="12"/>
      <c r="G136" s="12"/>
      <c r="H136" s="12"/>
      <c r="I136" s="127"/>
    </row>
    <row r="137" spans="1:9" x14ac:dyDescent="0.25">
      <c r="A137" s="10"/>
      <c r="B137" s="10"/>
      <c r="C137" s="10"/>
      <c r="D137" s="10"/>
      <c r="E137" s="12"/>
      <c r="F137" s="12"/>
      <c r="G137" s="12"/>
      <c r="H137" s="12"/>
      <c r="I137" s="127"/>
    </row>
    <row r="138" spans="1:9" x14ac:dyDescent="0.25">
      <c r="A138" s="10"/>
      <c r="B138" s="10"/>
      <c r="C138" s="10"/>
      <c r="D138" s="10"/>
      <c r="E138" s="12"/>
      <c r="F138" s="12"/>
      <c r="G138" s="12"/>
      <c r="H138" s="12"/>
      <c r="I138" s="127"/>
    </row>
    <row r="139" spans="1:9" x14ac:dyDescent="0.25">
      <c r="A139" s="10"/>
      <c r="B139" s="10"/>
      <c r="C139" s="10"/>
      <c r="D139" s="10"/>
      <c r="E139" s="12"/>
      <c r="F139" s="12"/>
      <c r="G139" s="12"/>
      <c r="H139" s="12"/>
      <c r="I139" s="127" t="s">
        <v>131</v>
      </c>
    </row>
    <row r="140" spans="1:9" x14ac:dyDescent="0.25">
      <c r="A140" s="10"/>
      <c r="B140" s="10"/>
      <c r="C140" s="10"/>
      <c r="D140" s="10"/>
      <c r="E140" s="12"/>
      <c r="F140" s="12"/>
      <c r="G140" s="12"/>
      <c r="H140" s="12"/>
      <c r="I140" s="127" t="s">
        <v>131</v>
      </c>
    </row>
    <row r="141" spans="1:9" x14ac:dyDescent="0.25">
      <c r="A141" s="10"/>
      <c r="B141" s="10"/>
      <c r="C141" s="10"/>
      <c r="D141" s="10"/>
      <c r="E141" s="12"/>
      <c r="F141" s="12"/>
      <c r="G141" s="12"/>
      <c r="H141" s="12"/>
      <c r="I141" s="127" t="s">
        <v>131</v>
      </c>
    </row>
    <row r="142" spans="1:9" x14ac:dyDescent="0.25">
      <c r="A142" s="16"/>
      <c r="B142" s="16"/>
      <c r="C142" s="16"/>
      <c r="D142" s="16"/>
      <c r="E142" s="129"/>
      <c r="F142" s="129"/>
      <c r="G142" s="129"/>
      <c r="H142" s="129"/>
      <c r="I142" s="127" t="s">
        <v>131</v>
      </c>
    </row>
    <row r="143" spans="1:9" x14ac:dyDescent="0.25">
      <c r="A143" s="16"/>
      <c r="B143" s="16"/>
      <c r="C143" s="16"/>
      <c r="D143" s="16"/>
      <c r="E143" s="129"/>
      <c r="F143" s="129"/>
      <c r="G143" s="129"/>
      <c r="H143" s="129"/>
      <c r="I143" s="127" t="s">
        <v>131</v>
      </c>
    </row>
    <row r="144" spans="1:9" x14ac:dyDescent="0.25">
      <c r="A144" s="10"/>
      <c r="B144" s="10"/>
      <c r="C144" s="10"/>
      <c r="D144" s="10"/>
      <c r="E144" s="12"/>
      <c r="F144" s="12"/>
      <c r="G144" s="12"/>
      <c r="H144" s="12"/>
      <c r="I144" s="127" t="s">
        <v>131</v>
      </c>
    </row>
    <row r="145" spans="1:9" x14ac:dyDescent="0.25">
      <c r="A145" s="150" t="s">
        <v>19</v>
      </c>
      <c r="B145" s="151"/>
      <c r="C145" s="151"/>
      <c r="D145" s="151"/>
      <c r="E145" s="153"/>
      <c r="F145" s="153"/>
      <c r="G145" s="153"/>
      <c r="H145" s="153"/>
      <c r="I145" s="154" t="str">
        <f>A70</f>
        <v>EFFECTIVE NOVEMBER 15, 2018</v>
      </c>
    </row>
    <row r="146" spans="1:9" x14ac:dyDescent="0.25">
      <c r="A146" s="10" t="s">
        <v>179</v>
      </c>
      <c r="B146" s="16"/>
      <c r="C146" s="16"/>
      <c r="D146" s="16"/>
      <c r="E146" s="129"/>
      <c r="F146" s="129"/>
      <c r="G146" s="129"/>
      <c r="H146" s="129"/>
      <c r="I146" s="127" t="s">
        <v>132</v>
      </c>
    </row>
    <row r="147" spans="1:9" x14ac:dyDescent="0.25">
      <c r="A147" s="16"/>
      <c r="B147" s="16"/>
      <c r="C147" s="16"/>
      <c r="D147" s="16"/>
      <c r="E147" s="129"/>
      <c r="F147" s="129"/>
      <c r="G147" s="129"/>
      <c r="H147" s="129"/>
      <c r="I147" s="127" t="s">
        <v>133</v>
      </c>
    </row>
    <row r="148" spans="1:9" ht="15.75" x14ac:dyDescent="0.25">
      <c r="A148" s="16"/>
      <c r="B148" s="16"/>
      <c r="C148" s="16"/>
      <c r="D148" s="16"/>
      <c r="E148" s="129"/>
      <c r="F148" s="129"/>
      <c r="G148" s="129"/>
      <c r="H148" s="129"/>
      <c r="I148" s="176" t="s">
        <v>19</v>
      </c>
    </row>
    <row r="149" spans="1:9" ht="15.75" thickBot="1" x14ac:dyDescent="0.3">
      <c r="A149" s="16"/>
      <c r="B149" s="16"/>
      <c r="C149" s="16"/>
      <c r="D149" s="16"/>
      <c r="E149" s="129"/>
      <c r="F149" s="129"/>
      <c r="G149" s="129"/>
      <c r="H149" s="129"/>
      <c r="I149" s="127" t="s">
        <v>131</v>
      </c>
    </row>
    <row r="150" spans="1:9" ht="15.75" thickTop="1" x14ac:dyDescent="0.25">
      <c r="A150" s="112"/>
      <c r="B150" s="112"/>
      <c r="C150" s="112"/>
      <c r="D150" s="112"/>
      <c r="E150" s="114"/>
      <c r="F150" s="114"/>
      <c r="G150" s="114"/>
      <c r="H150" s="114"/>
      <c r="I150" s="163" t="s">
        <v>131</v>
      </c>
    </row>
    <row r="151" spans="1:9" x14ac:dyDescent="0.25">
      <c r="A151" s="10" t="s">
        <v>168</v>
      </c>
      <c r="B151" s="10"/>
      <c r="C151" s="10"/>
      <c r="D151" s="12" t="s">
        <v>169</v>
      </c>
      <c r="E151" s="12" t="s">
        <v>170</v>
      </c>
      <c r="F151" s="12" t="s">
        <v>171</v>
      </c>
      <c r="G151" s="118" t="s">
        <v>172</v>
      </c>
      <c r="H151" s="12" t="s">
        <v>173</v>
      </c>
      <c r="I151" s="127" t="s">
        <v>180</v>
      </c>
    </row>
    <row r="152" spans="1:9" x14ac:dyDescent="0.25">
      <c r="A152" s="164"/>
      <c r="B152" s="164"/>
      <c r="C152" s="164"/>
      <c r="D152" s="165" t="s">
        <v>174</v>
      </c>
      <c r="E152" s="165" t="s">
        <v>175</v>
      </c>
      <c r="F152" s="165" t="s">
        <v>176</v>
      </c>
      <c r="G152" s="165" t="s">
        <v>174</v>
      </c>
      <c r="H152" s="165" t="s">
        <v>177</v>
      </c>
      <c r="I152" s="166" t="s">
        <v>181</v>
      </c>
    </row>
    <row r="153" spans="1:9" x14ac:dyDescent="0.25">
      <c r="A153" s="10"/>
      <c r="B153" s="10"/>
      <c r="C153" s="10"/>
      <c r="D153" s="10"/>
      <c r="E153" s="12"/>
      <c r="F153" s="12"/>
      <c r="G153" s="12"/>
      <c r="H153" s="12"/>
      <c r="I153" s="127" t="s">
        <v>131</v>
      </c>
    </row>
    <row r="154" spans="1:9" x14ac:dyDescent="0.25">
      <c r="A154" s="167" t="s">
        <v>182</v>
      </c>
      <c r="B154" s="167"/>
      <c r="C154" s="167"/>
      <c r="D154" s="167"/>
      <c r="E154" s="12"/>
      <c r="F154" s="12"/>
      <c r="G154" s="12"/>
      <c r="H154" s="12"/>
      <c r="I154" s="127" t="s">
        <v>131</v>
      </c>
    </row>
    <row r="155" spans="1:9" x14ac:dyDescent="0.25">
      <c r="A155" s="10"/>
      <c r="B155" s="10"/>
      <c r="C155" s="10"/>
      <c r="D155" s="16"/>
      <c r="E155" s="12"/>
      <c r="F155" s="12"/>
      <c r="G155" s="12"/>
      <c r="H155" s="12"/>
      <c r="I155" s="168" t="s">
        <v>131</v>
      </c>
    </row>
    <row r="156" spans="1:9" x14ac:dyDescent="0.25">
      <c r="A156" s="159" t="s">
        <v>183</v>
      </c>
      <c r="B156" s="10"/>
      <c r="C156" s="10"/>
      <c r="D156" s="10" t="s">
        <v>184</v>
      </c>
      <c r="E156" s="10"/>
      <c r="F156" s="10"/>
      <c r="G156" s="10"/>
      <c r="H156" s="10"/>
      <c r="I156" s="158" t="s">
        <v>131</v>
      </c>
    </row>
    <row r="157" spans="1:9" x14ac:dyDescent="0.25">
      <c r="A157" s="19" t="s">
        <v>185</v>
      </c>
      <c r="B157" s="10"/>
      <c r="C157" s="10"/>
      <c r="D157" s="10" t="s">
        <v>19</v>
      </c>
      <c r="E157" s="10"/>
      <c r="F157" s="10"/>
      <c r="G157" s="10"/>
      <c r="H157" s="10"/>
      <c r="I157" s="169">
        <v>262435</v>
      </c>
    </row>
    <row r="158" spans="1:9" x14ac:dyDescent="0.25">
      <c r="A158" s="9" t="s">
        <v>186</v>
      </c>
      <c r="B158" s="10"/>
      <c r="C158" s="10"/>
      <c r="D158" s="11" t="s">
        <v>2</v>
      </c>
      <c r="E158" s="10"/>
      <c r="F158" s="12"/>
      <c r="G158" s="10"/>
      <c r="H158" s="10"/>
      <c r="I158" s="160" t="s">
        <v>187</v>
      </c>
    </row>
    <row r="159" spans="1:9" x14ac:dyDescent="0.25">
      <c r="A159" s="9" t="s">
        <v>188</v>
      </c>
      <c r="B159" s="10"/>
      <c r="C159" s="10"/>
      <c r="D159" s="109" t="s">
        <v>189</v>
      </c>
      <c r="E159" s="10"/>
      <c r="F159" s="10"/>
      <c r="G159" s="10"/>
      <c r="H159" s="10"/>
      <c r="I159" s="160" t="s">
        <v>187</v>
      </c>
    </row>
    <row r="160" spans="1:9" x14ac:dyDescent="0.25">
      <c r="A160" s="9" t="s">
        <v>190</v>
      </c>
      <c r="B160" s="10"/>
      <c r="C160" s="10"/>
      <c r="D160" s="11" t="s">
        <v>3</v>
      </c>
      <c r="E160" s="10"/>
      <c r="F160" s="10"/>
      <c r="G160" s="10"/>
      <c r="H160" s="10"/>
      <c r="I160" s="160" t="s">
        <v>187</v>
      </c>
    </row>
    <row r="161" spans="1:9" x14ac:dyDescent="0.25">
      <c r="A161" s="9" t="s">
        <v>191</v>
      </c>
      <c r="B161" s="10"/>
      <c r="C161" s="10"/>
      <c r="D161" s="109" t="s">
        <v>192</v>
      </c>
      <c r="E161" s="10"/>
      <c r="F161" s="10"/>
      <c r="G161" s="10"/>
      <c r="H161" s="10"/>
      <c r="I161" s="160" t="s">
        <v>187</v>
      </c>
    </row>
    <row r="162" spans="1:9" x14ac:dyDescent="0.25">
      <c r="A162" s="9" t="s">
        <v>193</v>
      </c>
      <c r="B162" s="10"/>
      <c r="C162" s="10"/>
      <c r="D162" s="110" t="s">
        <v>194</v>
      </c>
      <c r="E162" s="10"/>
      <c r="F162" s="10"/>
      <c r="G162" s="10"/>
      <c r="H162" s="10"/>
      <c r="I162" s="160" t="s">
        <v>187</v>
      </c>
    </row>
    <row r="163" spans="1:9" x14ac:dyDescent="0.25">
      <c r="A163" s="9" t="s">
        <v>195</v>
      </c>
      <c r="B163" s="10"/>
      <c r="C163" s="10"/>
      <c r="D163" s="11" t="s">
        <v>196</v>
      </c>
      <c r="E163" s="12"/>
      <c r="F163" s="10"/>
      <c r="G163" s="17"/>
      <c r="H163" s="18"/>
      <c r="I163" s="169">
        <f>VLOOKUP(D163,$D$235:$I$444,6,FALSE)</f>
        <v>14429</v>
      </c>
    </row>
    <row r="164" spans="1:9" x14ac:dyDescent="0.25">
      <c r="A164" s="10"/>
      <c r="B164" s="10"/>
      <c r="C164" s="10"/>
      <c r="D164" s="10"/>
      <c r="E164" s="12"/>
      <c r="F164" s="12"/>
      <c r="G164" s="12"/>
      <c r="H164" s="12"/>
      <c r="I164" s="169" t="s">
        <v>134</v>
      </c>
    </row>
    <row r="165" spans="1:9" x14ac:dyDescent="0.25">
      <c r="A165" s="159" t="s">
        <v>197</v>
      </c>
      <c r="B165" s="10"/>
      <c r="C165" s="10"/>
      <c r="D165" s="10" t="s">
        <v>198</v>
      </c>
      <c r="E165" s="10"/>
      <c r="F165" s="10"/>
      <c r="G165" s="10"/>
      <c r="H165" s="10"/>
      <c r="I165" s="169" t="s">
        <v>131</v>
      </c>
    </row>
    <row r="166" spans="1:9" x14ac:dyDescent="0.25">
      <c r="A166" s="19" t="s">
        <v>185</v>
      </c>
      <c r="B166" s="10"/>
      <c r="C166" s="10"/>
      <c r="D166" s="10" t="s">
        <v>19</v>
      </c>
      <c r="E166" s="10"/>
      <c r="F166" s="10"/>
      <c r="G166" s="10"/>
      <c r="H166" s="10"/>
      <c r="I166" s="169">
        <v>262435</v>
      </c>
    </row>
    <row r="167" spans="1:9" x14ac:dyDescent="0.25">
      <c r="A167" s="9" t="s">
        <v>186</v>
      </c>
      <c r="B167" s="10"/>
      <c r="C167" s="10"/>
      <c r="D167" s="11" t="s">
        <v>2</v>
      </c>
      <c r="E167" s="10"/>
      <c r="F167" s="12"/>
      <c r="G167" s="10"/>
      <c r="H167" s="10"/>
      <c r="I167" s="160" t="s">
        <v>187</v>
      </c>
    </row>
    <row r="168" spans="1:9" x14ac:dyDescent="0.25">
      <c r="A168" s="9" t="s">
        <v>199</v>
      </c>
      <c r="B168" s="10"/>
      <c r="C168" s="10"/>
      <c r="D168" s="109" t="s">
        <v>189</v>
      </c>
      <c r="E168" s="10"/>
      <c r="F168" s="10"/>
      <c r="G168" s="10"/>
      <c r="H168" s="10"/>
      <c r="I168" s="160" t="s">
        <v>187</v>
      </c>
    </row>
    <row r="169" spans="1:9" x14ac:dyDescent="0.25">
      <c r="A169" s="9" t="s">
        <v>191</v>
      </c>
      <c r="B169" s="10"/>
      <c r="C169" s="10"/>
      <c r="D169" s="109" t="s">
        <v>192</v>
      </c>
      <c r="E169" s="10"/>
      <c r="F169" s="10"/>
      <c r="G169" s="10"/>
      <c r="H169" s="10"/>
      <c r="I169" s="160" t="s">
        <v>187</v>
      </c>
    </row>
    <row r="170" spans="1:9" x14ac:dyDescent="0.25">
      <c r="A170" s="9" t="s">
        <v>193</v>
      </c>
      <c r="B170" s="10"/>
      <c r="C170" s="10"/>
      <c r="D170" s="110" t="s">
        <v>194</v>
      </c>
      <c r="E170" s="10"/>
      <c r="F170" s="10"/>
      <c r="G170" s="10"/>
      <c r="H170" s="10"/>
      <c r="I170" s="160" t="s">
        <v>187</v>
      </c>
    </row>
    <row r="171" spans="1:9" x14ac:dyDescent="0.25">
      <c r="A171" s="9" t="s">
        <v>195</v>
      </c>
      <c r="B171" s="10"/>
      <c r="C171" s="10"/>
      <c r="D171" s="11" t="s">
        <v>196</v>
      </c>
      <c r="E171" s="12"/>
      <c r="F171" s="10"/>
      <c r="G171" s="17"/>
      <c r="H171" s="18"/>
      <c r="I171" s="169">
        <f>VLOOKUP(D171,$D$235:$I$444,6,FALSE)</f>
        <v>14429</v>
      </c>
    </row>
    <row r="172" spans="1:9" x14ac:dyDescent="0.25">
      <c r="A172" s="9" t="s">
        <v>200</v>
      </c>
      <c r="B172" s="10"/>
      <c r="C172" s="10"/>
      <c r="D172" s="10" t="s">
        <v>4</v>
      </c>
      <c r="E172" s="10"/>
      <c r="F172" s="10"/>
      <c r="G172" s="10"/>
      <c r="H172" s="10"/>
      <c r="I172" s="169">
        <v>4054</v>
      </c>
    </row>
    <row r="173" spans="1:9" x14ac:dyDescent="0.25">
      <c r="A173" s="9" t="s">
        <v>201</v>
      </c>
      <c r="B173" s="10"/>
      <c r="C173" s="10"/>
      <c r="D173" s="10" t="s">
        <v>5</v>
      </c>
      <c r="E173" s="12"/>
      <c r="F173" s="12"/>
      <c r="G173" s="12"/>
      <c r="H173" s="12"/>
      <c r="I173" s="169">
        <v>12820</v>
      </c>
    </row>
    <row r="174" spans="1:9" x14ac:dyDescent="0.25">
      <c r="A174" s="10"/>
      <c r="B174" s="10"/>
      <c r="C174" s="10"/>
      <c r="D174" s="10"/>
      <c r="E174" s="12"/>
      <c r="F174" s="12"/>
      <c r="G174" s="12"/>
      <c r="H174" s="12"/>
      <c r="I174" s="169" t="s">
        <v>131</v>
      </c>
    </row>
    <row r="175" spans="1:9" x14ac:dyDescent="0.25">
      <c r="A175" s="159" t="s">
        <v>202</v>
      </c>
      <c r="B175" s="10"/>
      <c r="C175" s="10"/>
      <c r="D175" s="10" t="s">
        <v>203</v>
      </c>
      <c r="E175" s="10"/>
      <c r="F175" s="10"/>
      <c r="G175" s="10"/>
      <c r="H175" s="10"/>
      <c r="I175" s="169" t="s">
        <v>131</v>
      </c>
    </row>
    <row r="176" spans="1:9" x14ac:dyDescent="0.25">
      <c r="A176" s="19" t="s">
        <v>185</v>
      </c>
      <c r="B176" s="10"/>
      <c r="C176" s="10"/>
      <c r="D176" s="10" t="s">
        <v>19</v>
      </c>
      <c r="E176" s="10"/>
      <c r="F176" s="10"/>
      <c r="G176" s="10"/>
      <c r="H176" s="10"/>
      <c r="I176" s="169">
        <v>262435</v>
      </c>
    </row>
    <row r="177" spans="1:9" x14ac:dyDescent="0.25">
      <c r="A177" s="9" t="s">
        <v>186</v>
      </c>
      <c r="B177" s="10"/>
      <c r="C177" s="10"/>
      <c r="D177" s="11" t="s">
        <v>2</v>
      </c>
      <c r="E177" s="10"/>
      <c r="F177" s="12"/>
      <c r="G177" s="10"/>
      <c r="H177" s="10"/>
      <c r="I177" s="160" t="s">
        <v>187</v>
      </c>
    </row>
    <row r="178" spans="1:9" x14ac:dyDescent="0.25">
      <c r="A178" s="9" t="s">
        <v>199</v>
      </c>
      <c r="B178" s="10"/>
      <c r="C178" s="10"/>
      <c r="D178" s="109" t="s">
        <v>189</v>
      </c>
      <c r="E178" s="10"/>
      <c r="F178" s="10"/>
      <c r="G178" s="10"/>
      <c r="H178" s="10"/>
      <c r="I178" s="160" t="s">
        <v>187</v>
      </c>
    </row>
    <row r="179" spans="1:9" x14ac:dyDescent="0.25">
      <c r="A179" s="9" t="s">
        <v>191</v>
      </c>
      <c r="B179" s="10"/>
      <c r="C179" s="10"/>
      <c r="D179" s="109" t="s">
        <v>192</v>
      </c>
      <c r="E179" s="10"/>
      <c r="F179" s="10"/>
      <c r="G179" s="10"/>
      <c r="H179" s="10"/>
      <c r="I179" s="160" t="s">
        <v>187</v>
      </c>
    </row>
    <row r="180" spans="1:9" x14ac:dyDescent="0.25">
      <c r="A180" s="9" t="s">
        <v>193</v>
      </c>
      <c r="B180" s="10"/>
      <c r="C180" s="10"/>
      <c r="D180" s="110" t="s">
        <v>194</v>
      </c>
      <c r="E180" s="10"/>
      <c r="F180" s="10"/>
      <c r="G180" s="10"/>
      <c r="H180" s="10"/>
      <c r="I180" s="160" t="s">
        <v>187</v>
      </c>
    </row>
    <row r="181" spans="1:9" x14ac:dyDescent="0.25">
      <c r="A181" s="9" t="s">
        <v>195</v>
      </c>
      <c r="B181" s="10"/>
      <c r="C181" s="10"/>
      <c r="D181" s="11" t="s">
        <v>196</v>
      </c>
      <c r="E181" s="12"/>
      <c r="F181" s="10"/>
      <c r="G181" s="17"/>
      <c r="H181" s="18"/>
      <c r="I181" s="169">
        <f>VLOOKUP(D181,$D$235:$I$444,6,FALSE)</f>
        <v>14429</v>
      </c>
    </row>
    <row r="182" spans="1:9" x14ac:dyDescent="0.25">
      <c r="A182" s="9" t="s">
        <v>200</v>
      </c>
      <c r="B182" s="10"/>
      <c r="C182" s="10"/>
      <c r="D182" s="10" t="s">
        <v>4</v>
      </c>
      <c r="E182" s="10"/>
      <c r="F182" s="10"/>
      <c r="G182" s="10"/>
      <c r="H182" s="10"/>
      <c r="I182" s="169">
        <v>4054</v>
      </c>
    </row>
    <row r="183" spans="1:9" x14ac:dyDescent="0.25">
      <c r="A183" s="9" t="s">
        <v>201</v>
      </c>
      <c r="B183" s="10"/>
      <c r="C183" s="10"/>
      <c r="D183" s="10" t="s">
        <v>5</v>
      </c>
      <c r="E183" s="12"/>
      <c r="F183" s="12"/>
      <c r="G183" s="12"/>
      <c r="H183" s="12"/>
      <c r="I183" s="169">
        <v>12820</v>
      </c>
    </row>
    <row r="184" spans="1:9" x14ac:dyDescent="0.25">
      <c r="A184" s="9" t="s">
        <v>204</v>
      </c>
      <c r="B184" s="10"/>
      <c r="C184" s="10"/>
      <c r="D184" s="110" t="s">
        <v>205</v>
      </c>
      <c r="E184" s="10"/>
      <c r="F184" s="10"/>
      <c r="G184" s="10"/>
      <c r="H184" s="10"/>
      <c r="I184" s="169">
        <v>4213</v>
      </c>
    </row>
    <row r="185" spans="1:9" x14ac:dyDescent="0.25">
      <c r="A185" s="109"/>
      <c r="B185" s="109"/>
      <c r="C185" s="109"/>
      <c r="D185" s="109"/>
      <c r="E185" s="109"/>
      <c r="F185" s="109"/>
      <c r="G185" s="109"/>
      <c r="H185" s="109"/>
      <c r="I185" s="177" t="s">
        <v>131</v>
      </c>
    </row>
    <row r="186" spans="1:9" x14ac:dyDescent="0.25">
      <c r="A186" s="178" t="s">
        <v>206</v>
      </c>
      <c r="B186" s="10"/>
      <c r="C186" s="10"/>
      <c r="D186" s="10"/>
      <c r="E186" s="10"/>
      <c r="F186" s="10"/>
      <c r="G186" s="10"/>
      <c r="H186" s="10"/>
      <c r="I186" s="169" t="s">
        <v>131</v>
      </c>
    </row>
    <row r="187" spans="1:9" x14ac:dyDescent="0.25">
      <c r="A187" s="16"/>
      <c r="B187" s="16"/>
      <c r="C187" s="16"/>
      <c r="D187" s="16"/>
      <c r="E187" s="129"/>
      <c r="F187" s="129"/>
      <c r="G187" s="129"/>
      <c r="H187" s="129"/>
      <c r="I187" s="179" t="s">
        <v>134</v>
      </c>
    </row>
    <row r="188" spans="1:9" x14ac:dyDescent="0.25">
      <c r="A188" s="167" t="s">
        <v>207</v>
      </c>
      <c r="B188" s="167"/>
      <c r="C188" s="167"/>
      <c r="D188" s="167"/>
      <c r="E188" s="109"/>
      <c r="F188" s="109"/>
      <c r="G188" s="109"/>
      <c r="H188" s="109"/>
      <c r="I188" s="171" t="s">
        <v>134</v>
      </c>
    </row>
    <row r="189" spans="1:9" x14ac:dyDescent="0.25">
      <c r="A189" s="145"/>
      <c r="B189" s="180"/>
      <c r="C189" s="109"/>
      <c r="D189" s="181"/>
      <c r="E189" s="118"/>
      <c r="F189" s="109"/>
      <c r="G189" s="118"/>
      <c r="H189" s="109"/>
      <c r="I189" s="171" t="s">
        <v>134</v>
      </c>
    </row>
    <row r="190" spans="1:9" x14ac:dyDescent="0.25">
      <c r="A190" s="159" t="s">
        <v>208</v>
      </c>
      <c r="B190" s="10"/>
      <c r="C190" s="10"/>
      <c r="D190" s="10"/>
      <c r="E190" s="10"/>
      <c r="F190" s="10"/>
      <c r="G190" s="10"/>
      <c r="H190" s="10"/>
      <c r="I190" s="158" t="s">
        <v>131</v>
      </c>
    </row>
    <row r="191" spans="1:9" x14ac:dyDescent="0.25">
      <c r="A191" s="19" t="s">
        <v>185</v>
      </c>
      <c r="B191" s="10"/>
      <c r="C191" s="10"/>
      <c r="D191" s="10" t="s">
        <v>19</v>
      </c>
      <c r="E191" s="10"/>
      <c r="F191" s="10"/>
      <c r="G191" s="10"/>
      <c r="H191" s="10"/>
      <c r="I191" s="169">
        <v>262435</v>
      </c>
    </row>
    <row r="192" spans="1:9" x14ac:dyDescent="0.25">
      <c r="A192" s="9" t="s">
        <v>186</v>
      </c>
      <c r="B192" s="10"/>
      <c r="C192" s="10"/>
      <c r="D192" s="11" t="s">
        <v>2</v>
      </c>
      <c r="E192" s="10"/>
      <c r="F192" s="12"/>
      <c r="G192" s="10"/>
      <c r="H192" s="10"/>
      <c r="I192" s="160" t="s">
        <v>187</v>
      </c>
    </row>
    <row r="193" spans="1:9" x14ac:dyDescent="0.25">
      <c r="A193" s="9" t="s">
        <v>209</v>
      </c>
      <c r="B193" s="10"/>
      <c r="C193" s="10"/>
      <c r="D193" s="109" t="s">
        <v>210</v>
      </c>
      <c r="E193" s="10"/>
      <c r="F193" s="10"/>
      <c r="G193" s="10"/>
      <c r="H193" s="10"/>
      <c r="I193" s="169">
        <v>6796</v>
      </c>
    </row>
    <row r="194" spans="1:9" x14ac:dyDescent="0.25">
      <c r="A194" s="9" t="s">
        <v>190</v>
      </c>
      <c r="B194" s="10"/>
      <c r="C194" s="10"/>
      <c r="D194" s="11" t="s">
        <v>3</v>
      </c>
      <c r="E194" s="10"/>
      <c r="F194" s="10"/>
      <c r="G194" s="10"/>
      <c r="H194" s="10"/>
      <c r="I194" s="160" t="s">
        <v>187</v>
      </c>
    </row>
    <row r="195" spans="1:9" x14ac:dyDescent="0.25">
      <c r="A195" s="9" t="s">
        <v>211</v>
      </c>
      <c r="B195" s="10"/>
      <c r="C195" s="10"/>
      <c r="D195" s="109" t="s">
        <v>311</v>
      </c>
      <c r="E195" s="10"/>
      <c r="F195" s="10"/>
      <c r="G195" s="10"/>
      <c r="H195" s="10"/>
      <c r="I195" s="169">
        <v>1707</v>
      </c>
    </row>
    <row r="196" spans="1:9" x14ac:dyDescent="0.25">
      <c r="A196" s="9" t="s">
        <v>212</v>
      </c>
      <c r="B196" s="10"/>
      <c r="C196" s="10"/>
      <c r="D196" s="110" t="s">
        <v>12</v>
      </c>
      <c r="E196" s="10"/>
      <c r="F196" s="10"/>
      <c r="G196" s="10"/>
      <c r="H196" s="10"/>
      <c r="I196" s="169">
        <v>1893</v>
      </c>
    </row>
    <row r="197" spans="1:9" x14ac:dyDescent="0.25">
      <c r="A197" s="9" t="s">
        <v>193</v>
      </c>
      <c r="B197" s="10"/>
      <c r="C197" s="10"/>
      <c r="D197" s="110" t="s">
        <v>194</v>
      </c>
      <c r="E197" s="10"/>
      <c r="F197" s="10"/>
      <c r="G197" s="10"/>
      <c r="H197" s="10"/>
      <c r="I197" s="160" t="s">
        <v>187</v>
      </c>
    </row>
    <row r="198" spans="1:9" x14ac:dyDescent="0.25">
      <c r="A198" s="9" t="s">
        <v>195</v>
      </c>
      <c r="B198" s="10"/>
      <c r="C198" s="10"/>
      <c r="D198" s="11" t="s">
        <v>196</v>
      </c>
      <c r="E198" s="12"/>
      <c r="F198" s="10"/>
      <c r="G198" s="17"/>
      <c r="H198" s="18"/>
      <c r="I198" s="169">
        <f>VLOOKUP(D198,$D$235:$I$444,6,FALSE)</f>
        <v>14429</v>
      </c>
    </row>
    <row r="199" spans="1:9" x14ac:dyDescent="0.25">
      <c r="A199" s="16"/>
      <c r="B199" s="16"/>
      <c r="C199" s="16"/>
      <c r="D199" s="16"/>
      <c r="E199" s="129"/>
      <c r="F199" s="129"/>
      <c r="G199" s="129"/>
      <c r="H199" s="129"/>
      <c r="I199" s="127" t="s">
        <v>134</v>
      </c>
    </row>
    <row r="200" spans="1:9" x14ac:dyDescent="0.25">
      <c r="A200" s="19"/>
      <c r="B200" s="19"/>
      <c r="C200" s="10"/>
      <c r="D200" s="182"/>
      <c r="E200" s="10"/>
      <c r="F200" s="10"/>
      <c r="G200" s="10"/>
      <c r="H200" s="10"/>
      <c r="I200" s="127" t="s">
        <v>131</v>
      </c>
    </row>
    <row r="201" spans="1:9" x14ac:dyDescent="0.25">
      <c r="A201" s="19"/>
      <c r="B201" s="19"/>
      <c r="C201" s="16"/>
      <c r="D201" s="16"/>
      <c r="E201" s="129"/>
      <c r="F201" s="129"/>
      <c r="G201" s="129"/>
      <c r="H201" s="129"/>
      <c r="I201" s="127" t="s">
        <v>134</v>
      </c>
    </row>
    <row r="202" spans="1:9" x14ac:dyDescent="0.25">
      <c r="I202" s="168" t="s">
        <v>131</v>
      </c>
    </row>
    <row r="203" spans="1:9" x14ac:dyDescent="0.25">
      <c r="A203" s="19"/>
      <c r="B203" s="19"/>
      <c r="C203" s="16"/>
      <c r="D203" s="16"/>
      <c r="E203" s="10"/>
      <c r="F203" s="10"/>
      <c r="G203" s="10"/>
      <c r="H203" s="10"/>
      <c r="I203" s="127" t="s">
        <v>131</v>
      </c>
    </row>
    <row r="204" spans="1:9" x14ac:dyDescent="0.25">
      <c r="A204" s="19"/>
      <c r="B204" s="19"/>
      <c r="C204" s="10"/>
      <c r="D204" s="182"/>
      <c r="E204" s="10"/>
      <c r="F204" s="10"/>
      <c r="G204" s="10"/>
      <c r="H204" s="10"/>
      <c r="I204" s="127" t="s">
        <v>134</v>
      </c>
    </row>
    <row r="205" spans="1:9" x14ac:dyDescent="0.25">
      <c r="A205" s="19"/>
      <c r="B205" s="16"/>
      <c r="C205" s="16"/>
      <c r="D205" s="16"/>
      <c r="E205" s="129"/>
      <c r="F205" s="129"/>
      <c r="G205" s="129"/>
      <c r="H205" s="129"/>
      <c r="I205" s="127" t="s">
        <v>134</v>
      </c>
    </row>
    <row r="206" spans="1:9" x14ac:dyDescent="0.25">
      <c r="A206" s="16"/>
      <c r="B206" s="16"/>
      <c r="C206" s="16"/>
      <c r="D206" s="16"/>
      <c r="E206" s="129"/>
      <c r="F206" s="129"/>
      <c r="G206" s="129"/>
      <c r="H206" s="129"/>
      <c r="I206" s="127" t="s">
        <v>134</v>
      </c>
    </row>
    <row r="207" spans="1:9" x14ac:dyDescent="0.25">
      <c r="A207" s="16"/>
      <c r="B207" s="16"/>
      <c r="C207" s="16"/>
      <c r="D207" s="16"/>
      <c r="E207" s="129"/>
      <c r="F207" s="129"/>
      <c r="G207" s="129"/>
      <c r="H207" s="129"/>
      <c r="I207" s="127" t="s">
        <v>134</v>
      </c>
    </row>
    <row r="208" spans="1:9" x14ac:dyDescent="0.25">
      <c r="A208" s="16"/>
      <c r="B208" s="16"/>
      <c r="C208" s="16"/>
      <c r="D208" s="16"/>
      <c r="E208" s="129"/>
      <c r="F208" s="129"/>
      <c r="G208" s="129"/>
      <c r="H208" s="129"/>
      <c r="I208" s="127" t="s">
        <v>134</v>
      </c>
    </row>
    <row r="209" spans="1:9" x14ac:dyDescent="0.25">
      <c r="A209" s="16"/>
      <c r="B209" s="16"/>
      <c r="C209" s="16"/>
      <c r="D209" s="16"/>
      <c r="E209" s="129"/>
      <c r="F209" s="129"/>
      <c r="G209" s="129"/>
      <c r="H209" s="129"/>
      <c r="I209" s="127" t="s">
        <v>134</v>
      </c>
    </row>
    <row r="210" spans="1:9" x14ac:dyDescent="0.25">
      <c r="A210" s="16"/>
      <c r="B210" s="16"/>
      <c r="C210" s="16"/>
      <c r="D210" s="16"/>
      <c r="E210" s="129"/>
      <c r="F210" s="129"/>
      <c r="G210" s="129"/>
      <c r="H210" s="129"/>
      <c r="I210" s="127" t="s">
        <v>134</v>
      </c>
    </row>
    <row r="211" spans="1:9" x14ac:dyDescent="0.25">
      <c r="A211" s="16"/>
      <c r="B211" s="16"/>
      <c r="C211" s="16"/>
      <c r="D211" s="16"/>
      <c r="E211" s="129"/>
      <c r="F211" s="129"/>
      <c r="G211" s="129"/>
      <c r="H211" s="129"/>
      <c r="I211" s="127" t="s">
        <v>134</v>
      </c>
    </row>
    <row r="212" spans="1:9" x14ac:dyDescent="0.25">
      <c r="A212" s="16"/>
      <c r="B212" s="16"/>
      <c r="C212" s="16"/>
      <c r="D212" s="16"/>
      <c r="E212" s="129"/>
      <c r="F212" s="129"/>
      <c r="G212" s="129"/>
      <c r="H212" s="129"/>
      <c r="I212" s="127"/>
    </row>
    <row r="213" spans="1:9" x14ac:dyDescent="0.25">
      <c r="A213" s="16"/>
      <c r="B213" s="16"/>
      <c r="C213" s="16"/>
      <c r="D213" s="16"/>
      <c r="E213" s="129"/>
      <c r="F213" s="129"/>
      <c r="G213" s="129"/>
      <c r="H213" s="129"/>
      <c r="I213" s="127"/>
    </row>
    <row r="214" spans="1:9" x14ac:dyDescent="0.25">
      <c r="A214" s="16"/>
      <c r="B214" s="16"/>
      <c r="C214" s="16"/>
      <c r="D214" s="16"/>
      <c r="E214" s="129"/>
      <c r="F214" s="129"/>
      <c r="G214" s="129"/>
      <c r="H214" s="129"/>
      <c r="I214" s="127"/>
    </row>
    <row r="215" spans="1:9" x14ac:dyDescent="0.25">
      <c r="A215" s="16"/>
      <c r="B215" s="16"/>
      <c r="C215" s="16"/>
      <c r="D215" s="16"/>
      <c r="E215" s="129"/>
      <c r="F215" s="129"/>
      <c r="G215" s="129"/>
      <c r="H215" s="129"/>
      <c r="I215" s="127" t="s">
        <v>134</v>
      </c>
    </row>
    <row r="216" spans="1:9" x14ac:dyDescent="0.25">
      <c r="A216" s="16"/>
      <c r="B216" s="16"/>
      <c r="C216" s="16"/>
      <c r="D216" s="16"/>
      <c r="E216" s="129"/>
      <c r="F216" s="129"/>
      <c r="G216" s="129"/>
      <c r="H216" s="129"/>
      <c r="I216" s="127" t="s">
        <v>134</v>
      </c>
    </row>
    <row r="217" spans="1:9" x14ac:dyDescent="0.25">
      <c r="A217" s="9"/>
      <c r="B217" s="16"/>
      <c r="C217" s="16"/>
      <c r="D217" s="16"/>
      <c r="E217" s="12"/>
      <c r="F217" s="16"/>
      <c r="G217" s="16"/>
      <c r="H217" s="16"/>
      <c r="I217" s="168" t="s">
        <v>131</v>
      </c>
    </row>
    <row r="218" spans="1:9" x14ac:dyDescent="0.25">
      <c r="A218" s="9"/>
      <c r="B218" s="16"/>
      <c r="C218" s="16"/>
      <c r="D218" s="16"/>
      <c r="E218" s="12"/>
      <c r="F218" s="16"/>
      <c r="G218" s="16"/>
      <c r="H218" s="16"/>
      <c r="I218" s="168" t="s">
        <v>131</v>
      </c>
    </row>
    <row r="219" spans="1:9" x14ac:dyDescent="0.25">
      <c r="A219" s="183"/>
      <c r="B219" s="16"/>
      <c r="C219" s="16"/>
      <c r="D219" s="16"/>
      <c r="E219" s="16"/>
      <c r="F219" s="16"/>
      <c r="G219" s="16"/>
      <c r="H219" s="16"/>
      <c r="I219" s="168" t="s">
        <v>131</v>
      </c>
    </row>
    <row r="220" spans="1:9" x14ac:dyDescent="0.25">
      <c r="A220" s="150" t="str">
        <f>A70</f>
        <v>EFFECTIVE NOVEMBER 15, 2018</v>
      </c>
      <c r="B220" s="151"/>
      <c r="C220" s="151"/>
      <c r="D220" s="151"/>
      <c r="E220" s="153"/>
      <c r="F220" s="153"/>
      <c r="G220" s="153"/>
      <c r="H220" s="153"/>
      <c r="I220" s="154" t="s">
        <v>19</v>
      </c>
    </row>
    <row r="221" spans="1:9" x14ac:dyDescent="0.25">
      <c r="A221" s="10" t="s">
        <v>132</v>
      </c>
      <c r="B221" s="16"/>
      <c r="C221" s="16"/>
      <c r="D221" s="16"/>
      <c r="E221" s="129"/>
      <c r="F221" s="129"/>
      <c r="G221" s="129"/>
      <c r="H221" s="129"/>
      <c r="I221" s="127" t="s">
        <v>213</v>
      </c>
    </row>
    <row r="222" spans="1:9" x14ac:dyDescent="0.25">
      <c r="A222" s="10" t="s">
        <v>133</v>
      </c>
      <c r="B222" s="16"/>
      <c r="C222" s="16"/>
      <c r="D222" s="16"/>
      <c r="E222" s="129"/>
      <c r="F222" s="129"/>
      <c r="G222" s="129"/>
      <c r="H222" s="129"/>
      <c r="I222" s="127" t="s">
        <v>131</v>
      </c>
    </row>
    <row r="223" spans="1:9" ht="15.75" x14ac:dyDescent="0.25">
      <c r="A223" s="156" t="s">
        <v>19</v>
      </c>
      <c r="B223" s="16"/>
      <c r="C223" s="16"/>
      <c r="D223" s="16"/>
      <c r="E223" s="129"/>
      <c r="F223" s="129"/>
      <c r="G223" s="129"/>
      <c r="H223" s="129"/>
      <c r="I223" s="127" t="s">
        <v>131</v>
      </c>
    </row>
    <row r="224" spans="1:9" ht="15.75" thickBot="1" x14ac:dyDescent="0.3">
      <c r="A224" s="10"/>
      <c r="B224" s="10"/>
      <c r="C224" s="10"/>
      <c r="D224" s="10"/>
      <c r="E224" s="12"/>
      <c r="F224" s="12"/>
      <c r="G224" s="12"/>
      <c r="H224" s="12"/>
      <c r="I224" s="127" t="s">
        <v>131</v>
      </c>
    </row>
    <row r="225" spans="1:9" ht="15.75" thickTop="1" x14ac:dyDescent="0.25">
      <c r="A225" s="112"/>
      <c r="B225" s="112"/>
      <c r="C225" s="112"/>
      <c r="D225" s="112"/>
      <c r="E225" s="114"/>
      <c r="F225" s="114"/>
      <c r="G225" s="114"/>
      <c r="H225" s="114"/>
      <c r="I225" s="163" t="s">
        <v>131</v>
      </c>
    </row>
    <row r="226" spans="1:9" x14ac:dyDescent="0.25">
      <c r="A226" s="10" t="s">
        <v>168</v>
      </c>
      <c r="B226" s="10"/>
      <c r="C226" s="10"/>
      <c r="D226" s="12" t="s">
        <v>169</v>
      </c>
      <c r="E226" s="12" t="s">
        <v>170</v>
      </c>
      <c r="F226" s="12" t="s">
        <v>171</v>
      </c>
      <c r="G226" s="118" t="s">
        <v>172</v>
      </c>
      <c r="H226" s="12" t="s">
        <v>173</v>
      </c>
      <c r="I226" s="127" t="s">
        <v>180</v>
      </c>
    </row>
    <row r="227" spans="1:9" x14ac:dyDescent="0.25">
      <c r="A227" s="164"/>
      <c r="B227" s="164"/>
      <c r="C227" s="164"/>
      <c r="D227" s="165" t="s">
        <v>174</v>
      </c>
      <c r="E227" s="165" t="s">
        <v>175</v>
      </c>
      <c r="F227" s="165" t="s">
        <v>176</v>
      </c>
      <c r="G227" s="165" t="s">
        <v>174</v>
      </c>
      <c r="H227" s="165" t="s">
        <v>177</v>
      </c>
      <c r="I227" s="166" t="s">
        <v>181</v>
      </c>
    </row>
    <row r="228" spans="1:9" x14ac:dyDescent="0.25">
      <c r="A228" s="109"/>
      <c r="B228" s="109"/>
      <c r="C228" s="109"/>
      <c r="D228" s="118"/>
      <c r="E228" s="118"/>
      <c r="F228" s="118"/>
      <c r="G228" s="118"/>
      <c r="H228" s="118"/>
      <c r="I228" s="130" t="s">
        <v>131</v>
      </c>
    </row>
    <row r="229" spans="1:9" x14ac:dyDescent="0.25">
      <c r="A229" s="184" t="s">
        <v>214</v>
      </c>
      <c r="B229" s="184"/>
      <c r="C229" s="184"/>
      <c r="D229" s="184"/>
      <c r="E229" s="12"/>
      <c r="F229" s="12"/>
      <c r="G229" s="12"/>
      <c r="H229" s="12"/>
      <c r="I229" s="160" t="s">
        <v>134</v>
      </c>
    </row>
    <row r="230" spans="1:9" x14ac:dyDescent="0.25">
      <c r="A230" s="185" t="s">
        <v>215</v>
      </c>
      <c r="B230" s="170"/>
      <c r="C230" s="170"/>
      <c r="D230" s="170"/>
      <c r="E230" s="186"/>
      <c r="F230" s="187"/>
      <c r="G230" s="188"/>
      <c r="H230" s="188"/>
      <c r="I230" s="189" t="s">
        <v>134</v>
      </c>
    </row>
    <row r="231" spans="1:9" x14ac:dyDescent="0.25">
      <c r="A231" s="185" t="s">
        <v>216</v>
      </c>
      <c r="B231" s="170"/>
      <c r="C231" s="170"/>
      <c r="D231" s="170"/>
      <c r="E231" s="188"/>
      <c r="F231" s="187"/>
      <c r="G231" s="188"/>
      <c r="H231" s="190"/>
      <c r="I231" s="189" t="s">
        <v>134</v>
      </c>
    </row>
    <row r="232" spans="1:9" x14ac:dyDescent="0.25">
      <c r="A232" s="191" t="s">
        <v>217</v>
      </c>
      <c r="B232" s="192"/>
      <c r="C232" s="192"/>
      <c r="D232" s="192"/>
      <c r="E232" s="188"/>
      <c r="F232" s="188"/>
      <c r="G232" s="188"/>
      <c r="H232" s="188"/>
      <c r="I232" s="193" t="s">
        <v>134</v>
      </c>
    </row>
    <row r="233" spans="1:9" x14ac:dyDescent="0.25">
      <c r="A233" s="16"/>
      <c r="B233" s="16"/>
      <c r="C233" s="16"/>
      <c r="D233" s="16"/>
      <c r="E233" s="129"/>
      <c r="F233" s="129"/>
      <c r="G233" s="129"/>
      <c r="H233" s="129"/>
      <c r="I233" s="127" t="s">
        <v>131</v>
      </c>
    </row>
    <row r="234" spans="1:9" x14ac:dyDescent="0.25">
      <c r="A234" s="159" t="s">
        <v>218</v>
      </c>
      <c r="B234" s="10"/>
      <c r="C234" s="10"/>
      <c r="D234" s="16"/>
      <c r="E234" s="129"/>
      <c r="F234" s="129"/>
      <c r="G234" s="129"/>
      <c r="H234" s="129"/>
      <c r="I234" s="194" t="s">
        <v>131</v>
      </c>
    </row>
    <row r="235" spans="1:9" x14ac:dyDescent="0.25">
      <c r="A235" s="195" t="s">
        <v>219</v>
      </c>
      <c r="B235" s="16"/>
      <c r="C235" s="16"/>
      <c r="D235" s="11" t="s">
        <v>2</v>
      </c>
      <c r="E235" s="12" t="s">
        <v>220</v>
      </c>
      <c r="F235" s="129"/>
      <c r="G235" s="129" t="s">
        <v>0</v>
      </c>
      <c r="H235" s="129" t="s">
        <v>1</v>
      </c>
      <c r="I235" s="160" t="s">
        <v>187</v>
      </c>
    </row>
    <row r="236" spans="1:9" x14ac:dyDescent="0.25">
      <c r="A236" s="16"/>
      <c r="B236" s="16"/>
      <c r="C236" s="16"/>
      <c r="D236" s="196"/>
      <c r="E236" s="12"/>
      <c r="F236" s="129"/>
      <c r="G236" s="129"/>
      <c r="H236" s="197"/>
      <c r="I236" s="127" t="s">
        <v>134</v>
      </c>
    </row>
    <row r="237" spans="1:9" x14ac:dyDescent="0.25">
      <c r="A237" s="19" t="s">
        <v>221</v>
      </c>
      <c r="B237" s="16"/>
      <c r="C237" s="10"/>
      <c r="D237" s="129"/>
      <c r="E237" s="129"/>
      <c r="F237" s="129"/>
      <c r="G237" s="129"/>
      <c r="H237" s="129"/>
      <c r="I237" s="194" t="s">
        <v>134</v>
      </c>
    </row>
    <row r="238" spans="1:9" x14ac:dyDescent="0.25">
      <c r="A238" s="19" t="s">
        <v>222</v>
      </c>
      <c r="B238" s="16"/>
      <c r="C238" s="10"/>
      <c r="D238" s="129"/>
      <c r="E238" s="129"/>
      <c r="F238" s="129"/>
      <c r="G238" s="129"/>
      <c r="H238" s="129"/>
      <c r="I238" s="194" t="s">
        <v>134</v>
      </c>
    </row>
    <row r="239" spans="1:9" x14ac:dyDescent="0.25">
      <c r="A239" s="19" t="s">
        <v>223</v>
      </c>
      <c r="B239" s="16"/>
      <c r="C239" s="10"/>
      <c r="D239" s="129"/>
      <c r="E239" s="129"/>
      <c r="F239" s="129"/>
      <c r="G239" s="129"/>
      <c r="H239" s="129"/>
      <c r="I239" s="194" t="s">
        <v>134</v>
      </c>
    </row>
    <row r="240" spans="1:9" x14ac:dyDescent="0.25">
      <c r="A240" s="198"/>
      <c r="B240" s="16"/>
      <c r="C240" s="10"/>
      <c r="D240" s="129"/>
      <c r="E240" s="129"/>
      <c r="F240" s="129"/>
      <c r="G240" s="129"/>
      <c r="H240" s="129"/>
      <c r="I240" s="194" t="s">
        <v>134</v>
      </c>
    </row>
    <row r="241" spans="1:9" x14ac:dyDescent="0.25">
      <c r="A241" s="19" t="s">
        <v>221</v>
      </c>
      <c r="B241" s="10"/>
      <c r="C241" s="10"/>
      <c r="D241" s="10"/>
      <c r="E241" s="12"/>
      <c r="F241" s="12"/>
      <c r="G241" s="12"/>
      <c r="H241" s="160"/>
      <c r="I241" s="169" t="s">
        <v>134</v>
      </c>
    </row>
    <row r="242" spans="1:9" x14ac:dyDescent="0.25">
      <c r="A242" s="19" t="s">
        <v>224</v>
      </c>
      <c r="B242" s="10"/>
      <c r="C242" s="10"/>
      <c r="D242" s="199"/>
      <c r="E242" s="12"/>
      <c r="F242" s="12"/>
      <c r="G242" s="12"/>
      <c r="H242" s="160"/>
      <c r="I242" s="169" t="s">
        <v>134</v>
      </c>
    </row>
    <row r="243" spans="1:9" x14ac:dyDescent="0.25">
      <c r="A243" s="19" t="s">
        <v>225</v>
      </c>
      <c r="B243" s="10"/>
      <c r="C243" s="10"/>
      <c r="D243" s="10"/>
      <c r="E243" s="10"/>
      <c r="F243" s="10"/>
      <c r="G243" s="10"/>
      <c r="H243" s="10"/>
      <c r="I243" s="169" t="s">
        <v>134</v>
      </c>
    </row>
    <row r="244" spans="1:9" x14ac:dyDescent="0.25">
      <c r="A244" s="16"/>
      <c r="B244" s="16"/>
      <c r="C244" s="16"/>
      <c r="D244" s="16"/>
      <c r="E244" s="129"/>
      <c r="F244" s="129"/>
      <c r="G244" s="129"/>
      <c r="H244" s="129"/>
      <c r="I244" s="179" t="s">
        <v>134</v>
      </c>
    </row>
    <row r="245" spans="1:9" x14ac:dyDescent="0.25">
      <c r="A245" s="19" t="s">
        <v>226</v>
      </c>
      <c r="B245" s="16"/>
      <c r="C245" s="16"/>
      <c r="D245" s="16"/>
      <c r="E245" s="129"/>
      <c r="F245" s="129"/>
      <c r="G245" s="129"/>
      <c r="H245" s="129"/>
      <c r="I245" s="179" t="s">
        <v>134</v>
      </c>
    </row>
    <row r="246" spans="1:9" x14ac:dyDescent="0.25">
      <c r="A246" s="16"/>
      <c r="B246" s="16"/>
      <c r="C246" s="16"/>
      <c r="D246" s="16"/>
      <c r="E246" s="129"/>
      <c r="F246" s="129"/>
      <c r="G246" s="129"/>
      <c r="H246" s="129"/>
      <c r="I246" s="179" t="s">
        <v>134</v>
      </c>
    </row>
    <row r="247" spans="1:9" x14ac:dyDescent="0.25">
      <c r="A247" s="159" t="s">
        <v>227</v>
      </c>
      <c r="B247" s="16"/>
      <c r="C247" s="16"/>
      <c r="D247" s="16"/>
      <c r="E247" s="16"/>
      <c r="F247" s="16"/>
      <c r="G247" s="16"/>
      <c r="H247" s="16"/>
      <c r="I247" s="179" t="s">
        <v>134</v>
      </c>
    </row>
    <row r="248" spans="1:9" x14ac:dyDescent="0.25">
      <c r="A248" s="10" t="s">
        <v>228</v>
      </c>
      <c r="B248" s="16"/>
      <c r="C248" s="16"/>
      <c r="D248" s="16"/>
      <c r="E248" s="129"/>
      <c r="F248" s="129"/>
      <c r="G248" s="129"/>
      <c r="H248" s="129"/>
      <c r="I248" s="127" t="s">
        <v>134</v>
      </c>
    </row>
    <row r="249" spans="1:9" x14ac:dyDescent="0.25">
      <c r="A249" s="9" t="s">
        <v>229</v>
      </c>
      <c r="B249" s="16"/>
      <c r="C249" s="16"/>
      <c r="D249" s="11" t="s">
        <v>230</v>
      </c>
      <c r="E249" s="12" t="s">
        <v>231</v>
      </c>
      <c r="F249" s="10" t="s">
        <v>232</v>
      </c>
      <c r="G249" s="17" t="s">
        <v>233</v>
      </c>
      <c r="H249" s="18" t="s">
        <v>234</v>
      </c>
      <c r="I249" s="200">
        <v>10645</v>
      </c>
    </row>
    <row r="250" spans="1:9" x14ac:dyDescent="0.25">
      <c r="A250" s="9"/>
      <c r="B250" s="16"/>
      <c r="C250" s="16"/>
      <c r="D250" s="11"/>
      <c r="E250" s="12"/>
      <c r="F250" s="10"/>
      <c r="G250" s="17"/>
      <c r="H250" s="18"/>
      <c r="I250" s="200" t="s">
        <v>134</v>
      </c>
    </row>
    <row r="251" spans="1:9" x14ac:dyDescent="0.25">
      <c r="A251" s="10" t="s">
        <v>235</v>
      </c>
      <c r="B251" s="16"/>
      <c r="C251" s="16"/>
      <c r="D251" s="16"/>
      <c r="E251" s="12"/>
      <c r="F251" s="16"/>
      <c r="G251" s="16"/>
      <c r="H251" s="16"/>
      <c r="I251" s="147" t="s">
        <v>131</v>
      </c>
    </row>
    <row r="252" spans="1:9" x14ac:dyDescent="0.25">
      <c r="A252" s="9" t="s">
        <v>236</v>
      </c>
      <c r="B252" s="16"/>
      <c r="C252" s="16"/>
      <c r="D252" s="11" t="s">
        <v>237</v>
      </c>
      <c r="E252" s="12" t="s">
        <v>231</v>
      </c>
      <c r="F252" s="10" t="s">
        <v>232</v>
      </c>
      <c r="G252" s="17" t="s">
        <v>233</v>
      </c>
      <c r="H252" s="18" t="s">
        <v>234</v>
      </c>
      <c r="I252" s="200">
        <v>11050</v>
      </c>
    </row>
    <row r="253" spans="1:9" x14ac:dyDescent="0.25">
      <c r="A253" s="9" t="s">
        <v>239</v>
      </c>
      <c r="B253" s="16"/>
      <c r="C253" s="16"/>
      <c r="D253" s="11" t="s">
        <v>240</v>
      </c>
      <c r="E253" s="12" t="s">
        <v>231</v>
      </c>
      <c r="F253" s="10" t="s">
        <v>232</v>
      </c>
      <c r="G253" s="17" t="s">
        <v>15</v>
      </c>
      <c r="H253" s="18" t="s">
        <v>234</v>
      </c>
      <c r="I253" s="200">
        <v>12037</v>
      </c>
    </row>
    <row r="254" spans="1:9" x14ac:dyDescent="0.25">
      <c r="A254" s="9" t="s">
        <v>241</v>
      </c>
      <c r="B254" s="16"/>
      <c r="C254" s="16"/>
      <c r="D254" s="11" t="s">
        <v>196</v>
      </c>
      <c r="E254" s="12" t="s">
        <v>220</v>
      </c>
      <c r="F254" s="16"/>
      <c r="G254" s="17" t="s">
        <v>15</v>
      </c>
      <c r="H254" s="18" t="s">
        <v>234</v>
      </c>
      <c r="I254" s="200">
        <v>14429</v>
      </c>
    </row>
    <row r="255" spans="1:9" x14ac:dyDescent="0.25">
      <c r="A255" s="9" t="s">
        <v>242</v>
      </c>
      <c r="B255" s="16"/>
      <c r="C255" s="16"/>
      <c r="D255" s="11" t="s">
        <v>243</v>
      </c>
      <c r="E255" s="12" t="s">
        <v>238</v>
      </c>
      <c r="F255" s="16"/>
      <c r="G255" s="17" t="s">
        <v>15</v>
      </c>
      <c r="H255" s="18" t="s">
        <v>234</v>
      </c>
      <c r="I255" s="200">
        <v>12696</v>
      </c>
    </row>
    <row r="256" spans="1:9" s="243" customFormat="1" x14ac:dyDescent="0.25">
      <c r="A256" s="9" t="s">
        <v>505</v>
      </c>
      <c r="B256" s="16"/>
      <c r="C256" s="16"/>
      <c r="D256" s="11" t="s">
        <v>504</v>
      </c>
      <c r="E256" s="12" t="s">
        <v>231</v>
      </c>
      <c r="F256" s="16" t="s">
        <v>232</v>
      </c>
      <c r="G256" s="17" t="s">
        <v>233</v>
      </c>
      <c r="H256" s="18" t="s">
        <v>234</v>
      </c>
      <c r="I256" s="200">
        <v>17175</v>
      </c>
    </row>
    <row r="257" spans="1:12" s="243" customFormat="1" x14ac:dyDescent="0.25">
      <c r="A257" s="9" t="s">
        <v>244</v>
      </c>
      <c r="B257" s="10"/>
      <c r="C257" s="10"/>
      <c r="D257" s="11" t="s">
        <v>374</v>
      </c>
      <c r="E257" s="12" t="s">
        <v>231</v>
      </c>
      <c r="F257" s="16" t="s">
        <v>245</v>
      </c>
      <c r="G257" s="17" t="s">
        <v>233</v>
      </c>
      <c r="H257" s="18" t="s">
        <v>234</v>
      </c>
      <c r="I257" s="200">
        <v>17087</v>
      </c>
    </row>
    <row r="258" spans="1:12" s="243" customFormat="1" x14ac:dyDescent="0.25">
      <c r="A258" s="19" t="s">
        <v>375</v>
      </c>
    </row>
    <row r="259" spans="1:12" s="243" customFormat="1" x14ac:dyDescent="0.25">
      <c r="A259" s="10" t="s">
        <v>246</v>
      </c>
      <c r="B259" s="10"/>
      <c r="C259" s="10"/>
      <c r="D259" s="11" t="s">
        <v>247</v>
      </c>
      <c r="E259" s="118" t="s">
        <v>248</v>
      </c>
      <c r="F259" s="12"/>
      <c r="G259" s="12" t="s">
        <v>233</v>
      </c>
      <c r="H259" s="18" t="s">
        <v>1</v>
      </c>
      <c r="I259" s="225">
        <v>674</v>
      </c>
      <c r="L259" s="244"/>
    </row>
    <row r="260" spans="1:12" s="243" customFormat="1" x14ac:dyDescent="0.25">
      <c r="A260" s="19" t="s">
        <v>249</v>
      </c>
      <c r="B260" s="16"/>
      <c r="C260" s="16"/>
      <c r="D260" s="16"/>
      <c r="E260" s="12"/>
      <c r="F260" s="12"/>
      <c r="G260" s="12"/>
      <c r="H260" s="160"/>
      <c r="I260" s="226" t="s">
        <v>134</v>
      </c>
    </row>
    <row r="261" spans="1:12" s="243" customFormat="1" x14ac:dyDescent="0.25">
      <c r="A261" s="19" t="s">
        <v>506</v>
      </c>
      <c r="B261" s="16"/>
      <c r="C261" s="16"/>
      <c r="D261" s="16"/>
      <c r="E261" s="129"/>
      <c r="F261" s="129"/>
      <c r="G261" s="129"/>
      <c r="H261" s="129"/>
      <c r="I261" s="226" t="s">
        <v>134</v>
      </c>
    </row>
    <row r="262" spans="1:12" x14ac:dyDescent="0.25">
      <c r="A262" s="159" t="s">
        <v>250</v>
      </c>
      <c r="B262" s="16"/>
      <c r="C262" s="16"/>
      <c r="D262" s="16"/>
      <c r="E262" s="129"/>
      <c r="F262" s="129"/>
      <c r="G262" s="129"/>
      <c r="H262" s="129"/>
      <c r="I262" s="226" t="s">
        <v>134</v>
      </c>
      <c r="J262" s="240"/>
    </row>
    <row r="263" spans="1:12" x14ac:dyDescent="0.25">
      <c r="A263" s="9" t="s">
        <v>474</v>
      </c>
      <c r="B263" s="16"/>
      <c r="C263" s="16"/>
      <c r="D263" s="240"/>
      <c r="E263" s="240"/>
      <c r="F263" s="240"/>
      <c r="G263" s="240"/>
      <c r="H263" s="240"/>
      <c r="I263" s="240" t="s">
        <v>134</v>
      </c>
      <c r="J263" s="240"/>
      <c r="L263" s="20"/>
    </row>
    <row r="264" spans="1:12" x14ac:dyDescent="0.25">
      <c r="A264" s="141" t="s">
        <v>490</v>
      </c>
      <c r="B264" s="16"/>
      <c r="C264" s="16"/>
      <c r="D264" s="16"/>
      <c r="E264" s="129"/>
      <c r="F264" s="129"/>
      <c r="G264" s="129"/>
      <c r="H264" s="129"/>
      <c r="I264" s="226" t="s">
        <v>134</v>
      </c>
      <c r="J264" s="240"/>
    </row>
    <row r="265" spans="1:12" x14ac:dyDescent="0.25">
      <c r="A265" s="141" t="s">
        <v>491</v>
      </c>
      <c r="B265" s="16"/>
      <c r="C265" s="16"/>
      <c r="D265" s="16"/>
      <c r="E265" s="129"/>
      <c r="F265" s="129"/>
      <c r="G265" s="129"/>
      <c r="H265" s="129"/>
      <c r="I265" s="226" t="s">
        <v>134</v>
      </c>
      <c r="J265" s="240"/>
    </row>
    <row r="266" spans="1:12" x14ac:dyDescent="0.25">
      <c r="A266" s="220" t="s">
        <v>492</v>
      </c>
      <c r="B266" s="16"/>
      <c r="C266" s="16"/>
      <c r="D266" s="10" t="s">
        <v>6</v>
      </c>
      <c r="E266" s="12" t="s">
        <v>238</v>
      </c>
      <c r="F266" s="129"/>
      <c r="G266" s="12" t="s">
        <v>0</v>
      </c>
      <c r="H266" s="12" t="s">
        <v>1</v>
      </c>
      <c r="I266" s="225">
        <v>1225</v>
      </c>
      <c r="J266" s="240"/>
    </row>
    <row r="267" spans="1:12" x14ac:dyDescent="0.25">
      <c r="A267" s="220" t="s">
        <v>493</v>
      </c>
      <c r="B267" s="16"/>
      <c r="C267" s="16"/>
      <c r="D267" s="10" t="s">
        <v>494</v>
      </c>
      <c r="E267" s="12" t="s">
        <v>248</v>
      </c>
      <c r="F267" s="129" t="s">
        <v>232</v>
      </c>
      <c r="G267" s="12" t="s">
        <v>0</v>
      </c>
      <c r="H267" s="12" t="s">
        <v>1</v>
      </c>
      <c r="I267" s="225">
        <v>1225</v>
      </c>
      <c r="J267" s="240"/>
    </row>
    <row r="268" spans="1:12" x14ac:dyDescent="0.25">
      <c r="A268" s="16"/>
      <c r="B268" s="16"/>
      <c r="C268" s="16"/>
      <c r="D268" s="16"/>
      <c r="E268" s="129"/>
      <c r="F268" s="129"/>
      <c r="G268" s="129"/>
      <c r="H268" s="129"/>
      <c r="I268" s="226" t="s">
        <v>134</v>
      </c>
      <c r="J268" s="240"/>
    </row>
    <row r="269" spans="1:12" x14ac:dyDescent="0.25">
      <c r="A269" s="9" t="s">
        <v>251</v>
      </c>
      <c r="B269" s="10"/>
      <c r="C269" s="10"/>
      <c r="D269" s="10"/>
      <c r="E269" s="12"/>
      <c r="F269" s="10"/>
      <c r="G269" s="12"/>
      <c r="H269" s="12"/>
      <c r="I269" s="225" t="s">
        <v>134</v>
      </c>
      <c r="J269" s="240"/>
      <c r="L269" s="20"/>
    </row>
    <row r="270" spans="1:12" x14ac:dyDescent="0.25">
      <c r="A270" s="141" t="s">
        <v>495</v>
      </c>
      <c r="B270" s="16"/>
      <c r="C270" s="16"/>
      <c r="D270" s="16"/>
      <c r="E270" s="129"/>
      <c r="F270" s="129"/>
      <c r="G270" s="129"/>
      <c r="H270" s="129"/>
      <c r="I270" s="226" t="s">
        <v>134</v>
      </c>
      <c r="J270" s="240"/>
    </row>
    <row r="271" spans="1:12" x14ac:dyDescent="0.25">
      <c r="A271" s="220" t="s">
        <v>492</v>
      </c>
      <c r="B271" s="16"/>
      <c r="C271" s="16"/>
      <c r="D271" s="10" t="s">
        <v>5</v>
      </c>
      <c r="E271" s="12" t="s">
        <v>220</v>
      </c>
      <c r="F271" s="10"/>
      <c r="G271" s="12" t="s">
        <v>15</v>
      </c>
      <c r="H271" s="12" t="s">
        <v>1</v>
      </c>
      <c r="I271" s="225">
        <v>12820</v>
      </c>
      <c r="J271" s="240"/>
    </row>
    <row r="272" spans="1:12" x14ac:dyDescent="0.25">
      <c r="A272" s="220" t="s">
        <v>493</v>
      </c>
      <c r="B272" s="16"/>
      <c r="C272" s="16"/>
      <c r="D272" s="10" t="s">
        <v>496</v>
      </c>
      <c r="E272" s="12" t="s">
        <v>248</v>
      </c>
      <c r="F272" s="10" t="s">
        <v>232</v>
      </c>
      <c r="G272" s="12" t="s">
        <v>15</v>
      </c>
      <c r="H272" s="12" t="s">
        <v>1</v>
      </c>
      <c r="I272" s="225">
        <v>12820</v>
      </c>
      <c r="J272" s="240"/>
    </row>
    <row r="273" spans="1:12" x14ac:dyDescent="0.25">
      <c r="A273" s="16"/>
      <c r="B273" s="16"/>
      <c r="C273" s="16"/>
      <c r="D273" s="16"/>
      <c r="E273" s="129"/>
      <c r="F273" s="129"/>
      <c r="G273" s="129"/>
      <c r="H273" s="129"/>
      <c r="I273" s="226" t="s">
        <v>134</v>
      </c>
      <c r="J273" s="240"/>
    </row>
    <row r="274" spans="1:12" x14ac:dyDescent="0.25">
      <c r="A274" s="159" t="s">
        <v>252</v>
      </c>
      <c r="B274" s="10"/>
      <c r="C274" s="10"/>
      <c r="D274" s="10"/>
      <c r="E274" s="10"/>
      <c r="F274" s="12"/>
      <c r="G274" s="12"/>
      <c r="H274" s="12"/>
      <c r="I274" s="226" t="s">
        <v>131</v>
      </c>
      <c r="J274" s="240"/>
    </row>
    <row r="275" spans="1:12" x14ac:dyDescent="0.25">
      <c r="A275" s="9" t="s">
        <v>253</v>
      </c>
      <c r="B275" s="10"/>
      <c r="C275" s="10"/>
      <c r="D275" s="11" t="s">
        <v>3</v>
      </c>
      <c r="E275" s="12" t="s">
        <v>220</v>
      </c>
      <c r="F275" s="129"/>
      <c r="G275" s="129" t="s">
        <v>0</v>
      </c>
      <c r="H275" s="12" t="s">
        <v>1</v>
      </c>
      <c r="I275" s="228" t="s">
        <v>187</v>
      </c>
      <c r="J275" s="240"/>
    </row>
    <row r="276" spans="1:12" x14ac:dyDescent="0.25">
      <c r="A276" s="9" t="s">
        <v>254</v>
      </c>
      <c r="B276" s="10"/>
      <c r="C276" s="10"/>
      <c r="D276" s="240"/>
      <c r="E276" s="240"/>
      <c r="F276" s="240"/>
      <c r="G276" s="240"/>
      <c r="H276" s="240"/>
      <c r="I276" s="240" t="s">
        <v>134</v>
      </c>
      <c r="J276" s="240"/>
      <c r="L276" s="20"/>
    </row>
    <row r="277" spans="1:12" x14ac:dyDescent="0.25">
      <c r="A277" s="141" t="s">
        <v>497</v>
      </c>
      <c r="B277" s="10"/>
      <c r="C277" s="16"/>
      <c r="D277" s="10"/>
      <c r="E277" s="10"/>
      <c r="F277" s="12"/>
      <c r="G277" s="12"/>
      <c r="H277" s="12"/>
      <c r="I277" s="226" t="s">
        <v>131</v>
      </c>
      <c r="J277" s="240"/>
    </row>
    <row r="278" spans="1:12" x14ac:dyDescent="0.25">
      <c r="A278" s="141" t="s">
        <v>498</v>
      </c>
      <c r="B278" s="10"/>
      <c r="C278" s="16"/>
      <c r="D278" s="10"/>
      <c r="E278" s="10"/>
      <c r="F278" s="12"/>
      <c r="G278" s="12"/>
      <c r="H278" s="12"/>
      <c r="I278" s="226" t="s">
        <v>131</v>
      </c>
      <c r="J278" s="240"/>
    </row>
    <row r="279" spans="1:12" x14ac:dyDescent="0.25">
      <c r="A279" s="220" t="s">
        <v>492</v>
      </c>
      <c r="B279" s="10"/>
      <c r="C279" s="10"/>
      <c r="D279" s="10" t="s">
        <v>4</v>
      </c>
      <c r="E279" s="12" t="s">
        <v>220</v>
      </c>
      <c r="F279" s="129"/>
      <c r="G279" s="129" t="s">
        <v>0</v>
      </c>
      <c r="H279" s="12" t="s">
        <v>1</v>
      </c>
      <c r="I279" s="225">
        <v>4054</v>
      </c>
      <c r="J279" s="240"/>
    </row>
    <row r="280" spans="1:12" x14ac:dyDescent="0.25">
      <c r="A280" s="220" t="s">
        <v>493</v>
      </c>
      <c r="B280" s="10"/>
      <c r="C280" s="10"/>
      <c r="D280" s="10" t="s">
        <v>499</v>
      </c>
      <c r="E280" s="12" t="s">
        <v>248</v>
      </c>
      <c r="F280" s="129" t="s">
        <v>232</v>
      </c>
      <c r="G280" s="129" t="s">
        <v>0</v>
      </c>
      <c r="H280" s="12" t="s">
        <v>1</v>
      </c>
      <c r="I280" s="225">
        <v>4054</v>
      </c>
      <c r="J280" s="240"/>
    </row>
    <row r="281" spans="1:12" x14ac:dyDescent="0.25">
      <c r="A281" s="19" t="s">
        <v>500</v>
      </c>
      <c r="B281" s="10"/>
      <c r="C281" s="10"/>
      <c r="D281" s="10"/>
      <c r="E281" s="10"/>
      <c r="F281" s="10"/>
      <c r="G281" s="10"/>
      <c r="H281" s="10"/>
      <c r="I281" s="225" t="s">
        <v>134</v>
      </c>
      <c r="J281" s="240"/>
    </row>
    <row r="282" spans="1:12" customFormat="1" x14ac:dyDescent="0.25">
      <c r="A282" s="240"/>
      <c r="B282" s="240"/>
      <c r="C282" s="240"/>
      <c r="D282" s="240"/>
      <c r="E282" s="240"/>
      <c r="F282" s="240"/>
      <c r="G282" s="240"/>
      <c r="H282" s="240"/>
      <c r="I282" s="240" t="s">
        <v>134</v>
      </c>
      <c r="J282" s="240"/>
    </row>
    <row r="283" spans="1:12" x14ac:dyDescent="0.25">
      <c r="A283" s="19" t="s">
        <v>501</v>
      </c>
      <c r="B283" s="10"/>
      <c r="C283" s="10"/>
      <c r="D283" s="10"/>
      <c r="E283" s="10"/>
      <c r="F283" s="10"/>
      <c r="G283" s="10"/>
      <c r="H283" s="10"/>
      <c r="I283" s="225" t="s">
        <v>134</v>
      </c>
      <c r="J283" s="240"/>
    </row>
    <row r="284" spans="1:12" x14ac:dyDescent="0.25">
      <c r="A284" s="202"/>
      <c r="I284" s="227" t="s">
        <v>134</v>
      </c>
    </row>
    <row r="285" spans="1:12" x14ac:dyDescent="0.25">
      <c r="A285" s="159" t="s">
        <v>255</v>
      </c>
      <c r="B285" s="10"/>
      <c r="C285" s="10"/>
      <c r="D285" s="10"/>
      <c r="E285" s="10"/>
      <c r="F285" s="10"/>
      <c r="G285" s="10"/>
      <c r="H285" s="10"/>
      <c r="I285" s="225" t="s">
        <v>134</v>
      </c>
    </row>
    <row r="286" spans="1:12" x14ac:dyDescent="0.25">
      <c r="A286" s="9" t="s">
        <v>199</v>
      </c>
      <c r="B286" s="10"/>
      <c r="C286" s="10"/>
      <c r="D286" s="109" t="s">
        <v>189</v>
      </c>
      <c r="E286" s="12" t="s">
        <v>220</v>
      </c>
      <c r="F286" s="10"/>
      <c r="G286" s="12" t="s">
        <v>0</v>
      </c>
      <c r="H286" s="12" t="s">
        <v>1</v>
      </c>
      <c r="I286" s="228" t="s">
        <v>187</v>
      </c>
    </row>
    <row r="287" spans="1:12" x14ac:dyDescent="0.25">
      <c r="A287" s="9" t="s">
        <v>256</v>
      </c>
      <c r="B287" s="10"/>
      <c r="C287" s="10"/>
      <c r="D287" s="109" t="s">
        <v>210</v>
      </c>
      <c r="E287" s="12" t="s">
        <v>257</v>
      </c>
      <c r="F287" s="10" t="s">
        <v>232</v>
      </c>
      <c r="G287" s="12" t="s">
        <v>0</v>
      </c>
      <c r="H287" s="12" t="s">
        <v>1</v>
      </c>
      <c r="I287" s="225">
        <v>6796</v>
      </c>
      <c r="L287" s="20"/>
    </row>
    <row r="288" spans="1:12" x14ac:dyDescent="0.25">
      <c r="A288" s="10"/>
      <c r="B288" s="10"/>
      <c r="C288" s="10"/>
      <c r="D288" s="10"/>
      <c r="E288" s="10"/>
      <c r="F288" s="10"/>
      <c r="G288" s="10"/>
      <c r="H288" s="10"/>
      <c r="I288" s="229" t="s">
        <v>134</v>
      </c>
    </row>
    <row r="289" spans="1:12" x14ac:dyDescent="0.25">
      <c r="A289" s="159" t="s">
        <v>258</v>
      </c>
      <c r="B289" s="10"/>
      <c r="C289" s="10"/>
      <c r="D289" s="10"/>
      <c r="E289" s="10"/>
      <c r="F289" s="10"/>
      <c r="G289" s="10"/>
      <c r="H289" s="10"/>
      <c r="I289" s="225" t="s">
        <v>134</v>
      </c>
    </row>
    <row r="290" spans="1:12" x14ac:dyDescent="0.25">
      <c r="A290" s="9" t="s">
        <v>191</v>
      </c>
      <c r="B290" s="10"/>
      <c r="C290" s="10"/>
      <c r="D290" s="109" t="s">
        <v>192</v>
      </c>
      <c r="E290" s="12" t="s">
        <v>220</v>
      </c>
      <c r="F290" s="10"/>
      <c r="G290" s="12" t="s">
        <v>0</v>
      </c>
      <c r="H290" s="12" t="s">
        <v>1</v>
      </c>
      <c r="I290" s="228" t="s">
        <v>187</v>
      </c>
    </row>
    <row r="291" spans="1:12" x14ac:dyDescent="0.25">
      <c r="A291" s="9" t="s">
        <v>259</v>
      </c>
      <c r="B291" s="10"/>
      <c r="C291" s="10"/>
      <c r="D291" s="109" t="s">
        <v>311</v>
      </c>
      <c r="E291" s="12" t="s">
        <v>257</v>
      </c>
      <c r="F291" s="10" t="s">
        <v>232</v>
      </c>
      <c r="G291" s="12" t="s">
        <v>0</v>
      </c>
      <c r="H291" s="12" t="s">
        <v>1</v>
      </c>
      <c r="I291" s="225">
        <v>1707</v>
      </c>
      <c r="L291" s="20"/>
    </row>
    <row r="292" spans="1:12" x14ac:dyDescent="0.25">
      <c r="A292" s="201"/>
      <c r="B292" s="16"/>
      <c r="C292" s="16"/>
      <c r="D292" s="16"/>
      <c r="E292" s="129"/>
      <c r="F292" s="129"/>
      <c r="G292" s="129"/>
      <c r="H292" s="129"/>
      <c r="I292" s="230" t="s">
        <v>134</v>
      </c>
    </row>
    <row r="293" spans="1:12" x14ac:dyDescent="0.25">
      <c r="A293" s="150" t="s">
        <v>19</v>
      </c>
      <c r="B293" s="151"/>
      <c r="C293" s="151"/>
      <c r="D293" s="151"/>
      <c r="E293" s="153"/>
      <c r="F293" s="153"/>
      <c r="G293" s="153"/>
      <c r="H293" s="153"/>
      <c r="I293" s="231" t="str">
        <f>A220</f>
        <v>EFFECTIVE NOVEMBER 15, 2018</v>
      </c>
    </row>
    <row r="294" spans="1:12" x14ac:dyDescent="0.25">
      <c r="A294" s="10" t="s">
        <v>260</v>
      </c>
      <c r="B294" s="16"/>
      <c r="C294" s="16"/>
      <c r="D294" s="16"/>
      <c r="E294" s="129"/>
      <c r="F294" s="129"/>
      <c r="G294" s="129"/>
      <c r="H294" s="129"/>
      <c r="I294" s="230" t="s">
        <v>132</v>
      </c>
    </row>
    <row r="295" spans="1:12" x14ac:dyDescent="0.25">
      <c r="A295" s="16"/>
      <c r="B295" s="16"/>
      <c r="C295" s="16"/>
      <c r="D295" s="16"/>
      <c r="E295" s="129"/>
      <c r="F295" s="129"/>
      <c r="G295" s="129"/>
      <c r="H295" s="129"/>
      <c r="I295" s="232" t="s">
        <v>133</v>
      </c>
    </row>
    <row r="296" spans="1:12" ht="15.75" x14ac:dyDescent="0.25">
      <c r="A296" s="16"/>
      <c r="B296" s="16"/>
      <c r="C296" s="16"/>
      <c r="D296" s="16"/>
      <c r="E296" s="129"/>
      <c r="F296" s="129"/>
      <c r="G296" s="129"/>
      <c r="H296" s="129"/>
      <c r="I296" s="233" t="s">
        <v>19</v>
      </c>
    </row>
    <row r="297" spans="1:12" ht="15.75" thickBot="1" x14ac:dyDescent="0.3">
      <c r="A297" s="10"/>
      <c r="B297" s="10"/>
      <c r="C297" s="10"/>
      <c r="D297" s="10"/>
      <c r="E297" s="12"/>
      <c r="F297" s="12"/>
      <c r="G297" s="12"/>
      <c r="H297" s="12"/>
      <c r="I297" s="230" t="s">
        <v>131</v>
      </c>
    </row>
    <row r="298" spans="1:12" ht="15.75" thickTop="1" x14ac:dyDescent="0.25">
      <c r="A298" s="112"/>
      <c r="B298" s="112"/>
      <c r="C298" s="112"/>
      <c r="D298" s="112"/>
      <c r="E298" s="114"/>
      <c r="F298" s="114"/>
      <c r="G298" s="114"/>
      <c r="H298" s="114"/>
      <c r="I298" s="234" t="s">
        <v>131</v>
      </c>
    </row>
    <row r="299" spans="1:12" x14ac:dyDescent="0.25">
      <c r="A299" s="10" t="s">
        <v>168</v>
      </c>
      <c r="B299" s="10"/>
      <c r="C299" s="10"/>
      <c r="D299" s="12" t="s">
        <v>169</v>
      </c>
      <c r="E299" s="12" t="s">
        <v>170</v>
      </c>
      <c r="F299" s="12" t="s">
        <v>171</v>
      </c>
      <c r="G299" s="118" t="s">
        <v>172</v>
      </c>
      <c r="H299" s="12" t="s">
        <v>173</v>
      </c>
      <c r="I299" s="230" t="s">
        <v>180</v>
      </c>
    </row>
    <row r="300" spans="1:12" x14ac:dyDescent="0.25">
      <c r="A300" s="164"/>
      <c r="B300" s="164"/>
      <c r="C300" s="164"/>
      <c r="D300" s="165" t="s">
        <v>174</v>
      </c>
      <c r="E300" s="165" t="s">
        <v>175</v>
      </c>
      <c r="F300" s="165" t="s">
        <v>176</v>
      </c>
      <c r="G300" s="165" t="s">
        <v>174</v>
      </c>
      <c r="H300" s="165" t="s">
        <v>177</v>
      </c>
      <c r="I300" s="235" t="s">
        <v>181</v>
      </c>
    </row>
    <row r="301" spans="1:12" x14ac:dyDescent="0.25">
      <c r="A301" s="10"/>
      <c r="B301" s="10"/>
      <c r="C301" s="10"/>
      <c r="D301" s="129"/>
      <c r="E301" s="129"/>
      <c r="F301" s="129"/>
      <c r="G301" s="129"/>
      <c r="H301" s="129"/>
      <c r="I301" s="236" t="s">
        <v>131</v>
      </c>
    </row>
    <row r="302" spans="1:12" x14ac:dyDescent="0.25">
      <c r="A302" s="184" t="s">
        <v>261</v>
      </c>
      <c r="B302" s="184"/>
      <c r="C302" s="184"/>
      <c r="D302" s="184"/>
      <c r="E302" s="10"/>
      <c r="F302" s="10"/>
      <c r="G302" s="10"/>
      <c r="H302" s="10"/>
      <c r="I302" s="226" t="s">
        <v>131</v>
      </c>
    </row>
    <row r="303" spans="1:12" x14ac:dyDescent="0.25">
      <c r="A303" s="185" t="s">
        <v>215</v>
      </c>
      <c r="B303" s="170"/>
      <c r="C303" s="170"/>
      <c r="D303" s="170"/>
      <c r="E303" s="10"/>
      <c r="F303" s="10"/>
      <c r="G303" s="10"/>
      <c r="H303" s="10"/>
      <c r="I303" s="226" t="s">
        <v>131</v>
      </c>
    </row>
    <row r="304" spans="1:12" x14ac:dyDescent="0.25">
      <c r="A304" s="185" t="s">
        <v>216</v>
      </c>
      <c r="B304" s="170"/>
      <c r="C304" s="170"/>
      <c r="D304" s="170"/>
      <c r="E304" s="10"/>
      <c r="F304" s="10"/>
      <c r="G304" s="10"/>
      <c r="H304" s="10"/>
      <c r="I304" s="226" t="s">
        <v>131</v>
      </c>
    </row>
    <row r="305" spans="1:12" x14ac:dyDescent="0.25">
      <c r="A305" s="191" t="s">
        <v>217</v>
      </c>
      <c r="B305" s="192"/>
      <c r="C305" s="192"/>
      <c r="D305" s="192"/>
      <c r="I305" s="227" t="s">
        <v>134</v>
      </c>
    </row>
    <row r="306" spans="1:12" x14ac:dyDescent="0.25">
      <c r="I306" s="227" t="s">
        <v>134</v>
      </c>
    </row>
    <row r="307" spans="1:12" x14ac:dyDescent="0.25">
      <c r="A307" s="159" t="s">
        <v>262</v>
      </c>
      <c r="B307" s="16"/>
      <c r="C307" s="16"/>
      <c r="D307" s="16"/>
      <c r="E307" s="129"/>
      <c r="F307" s="129"/>
      <c r="G307" s="129"/>
      <c r="H307" s="129"/>
      <c r="I307" s="226" t="s">
        <v>134</v>
      </c>
    </row>
    <row r="308" spans="1:12" x14ac:dyDescent="0.25">
      <c r="A308" s="9" t="s">
        <v>263</v>
      </c>
      <c r="B308" s="10"/>
      <c r="C308" s="10"/>
      <c r="D308" s="110" t="s">
        <v>11</v>
      </c>
      <c r="E308" s="12" t="s">
        <v>220</v>
      </c>
      <c r="F308" s="10"/>
      <c r="G308" s="12" t="s">
        <v>0</v>
      </c>
      <c r="H308" s="12" t="s">
        <v>1</v>
      </c>
      <c r="I308" s="228" t="s">
        <v>187</v>
      </c>
    </row>
    <row r="309" spans="1:12" x14ac:dyDescent="0.25">
      <c r="A309" s="9" t="s">
        <v>264</v>
      </c>
      <c r="B309" s="10"/>
      <c r="C309" s="10"/>
      <c r="D309" s="10" t="s">
        <v>12</v>
      </c>
      <c r="E309" s="12" t="s">
        <v>257</v>
      </c>
      <c r="F309" s="10" t="s">
        <v>232</v>
      </c>
      <c r="G309" s="12" t="s">
        <v>0</v>
      </c>
      <c r="H309" s="12" t="s">
        <v>1</v>
      </c>
      <c r="I309" s="225">
        <v>1893</v>
      </c>
      <c r="L309" s="20"/>
    </row>
    <row r="310" spans="1:12" x14ac:dyDescent="0.25">
      <c r="A310" s="13" t="s">
        <v>265</v>
      </c>
      <c r="B310" s="10"/>
      <c r="C310" s="10"/>
      <c r="D310" s="10"/>
      <c r="E310" s="10"/>
      <c r="F310" s="10"/>
      <c r="G310" s="10"/>
      <c r="H310" s="10"/>
      <c r="I310" s="229" t="s">
        <v>134</v>
      </c>
    </row>
    <row r="311" spans="1:12" x14ac:dyDescent="0.25">
      <c r="A311" s="13" t="s">
        <v>266</v>
      </c>
      <c r="B311" s="10"/>
      <c r="C311" s="10"/>
      <c r="D311" s="10"/>
      <c r="E311" s="10"/>
      <c r="F311" s="10"/>
      <c r="G311" s="10"/>
      <c r="H311" s="10"/>
      <c r="I311" s="229" t="s">
        <v>134</v>
      </c>
    </row>
    <row r="312" spans="1:12" x14ac:dyDescent="0.25">
      <c r="A312" s="10"/>
      <c r="B312" s="10"/>
      <c r="C312" s="10"/>
      <c r="D312" s="10"/>
      <c r="E312" s="10"/>
      <c r="F312" s="10"/>
      <c r="G312" s="10"/>
      <c r="H312" s="10"/>
      <c r="I312" s="229" t="s">
        <v>134</v>
      </c>
    </row>
    <row r="313" spans="1:12" x14ac:dyDescent="0.25">
      <c r="A313" s="159" t="s">
        <v>267</v>
      </c>
      <c r="B313" s="16"/>
      <c r="C313" s="16"/>
      <c r="D313" s="16"/>
      <c r="E313" s="129"/>
      <c r="F313" s="129"/>
      <c r="G313" s="129"/>
      <c r="H313" s="129"/>
      <c r="I313" s="226" t="s">
        <v>134</v>
      </c>
    </row>
    <row r="314" spans="1:12" x14ac:dyDescent="0.25">
      <c r="A314" s="9" t="s">
        <v>193</v>
      </c>
      <c r="B314" s="10"/>
      <c r="C314" s="10"/>
      <c r="D314" s="110" t="s">
        <v>194</v>
      </c>
      <c r="E314" s="12" t="s">
        <v>220</v>
      </c>
      <c r="F314" s="10"/>
      <c r="G314" s="12" t="s">
        <v>0</v>
      </c>
      <c r="H314" s="12" t="s">
        <v>1</v>
      </c>
      <c r="I314" s="228" t="s">
        <v>187</v>
      </c>
    </row>
    <row r="315" spans="1:12" x14ac:dyDescent="0.25">
      <c r="A315" s="9" t="s">
        <v>456</v>
      </c>
      <c r="B315" s="10"/>
      <c r="C315" s="10"/>
      <c r="D315" s="10" t="s">
        <v>14</v>
      </c>
      <c r="E315" s="12" t="s">
        <v>257</v>
      </c>
      <c r="F315" s="12" t="s">
        <v>232</v>
      </c>
      <c r="G315" s="12" t="s">
        <v>15</v>
      </c>
      <c r="H315" s="12" t="s">
        <v>0</v>
      </c>
      <c r="I315" s="225">
        <v>615</v>
      </c>
      <c r="L315" s="20"/>
    </row>
    <row r="316" spans="1:12" x14ac:dyDescent="0.25">
      <c r="A316" s="10"/>
      <c r="B316" s="10"/>
      <c r="C316" s="10"/>
      <c r="D316" s="10"/>
      <c r="E316" s="10"/>
      <c r="F316" s="10"/>
      <c r="G316" s="10"/>
      <c r="H316" s="10"/>
      <c r="I316" s="229" t="s">
        <v>134</v>
      </c>
    </row>
    <row r="317" spans="1:12" x14ac:dyDescent="0.25">
      <c r="A317" s="159" t="s">
        <v>268</v>
      </c>
      <c r="B317" s="16"/>
      <c r="C317" s="16"/>
      <c r="D317" s="10"/>
      <c r="E317" s="10"/>
      <c r="F317" s="10"/>
      <c r="G317" s="10"/>
      <c r="H317" s="10"/>
      <c r="I317" s="225" t="s">
        <v>134</v>
      </c>
    </row>
    <row r="318" spans="1:12" x14ac:dyDescent="0.25">
      <c r="A318" s="9" t="s">
        <v>269</v>
      </c>
      <c r="B318" s="16"/>
      <c r="C318" s="16"/>
      <c r="D318" s="10" t="s">
        <v>7</v>
      </c>
      <c r="E318" s="12" t="s">
        <v>238</v>
      </c>
      <c r="F318" s="12" t="s">
        <v>232</v>
      </c>
      <c r="G318" s="12" t="s">
        <v>233</v>
      </c>
      <c r="H318" s="12" t="s">
        <v>0</v>
      </c>
      <c r="I318" s="225">
        <v>10888</v>
      </c>
      <c r="L318" s="20"/>
    </row>
    <row r="319" spans="1:12" x14ac:dyDescent="0.25">
      <c r="A319" s="9" t="s">
        <v>270</v>
      </c>
      <c r="B319" s="10"/>
      <c r="C319" s="10"/>
      <c r="D319" s="10" t="s">
        <v>8</v>
      </c>
      <c r="E319" s="12" t="s">
        <v>238</v>
      </c>
      <c r="F319" s="12"/>
      <c r="G319" s="12" t="s">
        <v>15</v>
      </c>
      <c r="H319" s="12" t="s">
        <v>0</v>
      </c>
      <c r="I319" s="225">
        <v>12487</v>
      </c>
      <c r="L319" s="20"/>
    </row>
    <row r="320" spans="1:12" x14ac:dyDescent="0.25">
      <c r="A320" s="9" t="s">
        <v>271</v>
      </c>
      <c r="B320" s="16"/>
      <c r="C320" s="16"/>
      <c r="D320" s="10" t="s">
        <v>9</v>
      </c>
      <c r="E320" s="12" t="s">
        <v>238</v>
      </c>
      <c r="F320" s="12" t="s">
        <v>232</v>
      </c>
      <c r="G320" s="12" t="s">
        <v>233</v>
      </c>
      <c r="H320" s="12" t="s">
        <v>0</v>
      </c>
      <c r="I320" s="225">
        <v>13838</v>
      </c>
      <c r="L320" s="20"/>
    </row>
    <row r="321" spans="1:12" x14ac:dyDescent="0.25">
      <c r="A321" s="201" t="s">
        <v>272</v>
      </c>
      <c r="B321" s="16"/>
      <c r="C321" s="16"/>
      <c r="D321" s="16"/>
      <c r="E321" s="12"/>
      <c r="F321" s="129"/>
      <c r="G321" s="16"/>
      <c r="H321" s="16"/>
      <c r="I321" s="225" t="s">
        <v>131</v>
      </c>
    </row>
    <row r="322" spans="1:12" x14ac:dyDescent="0.25">
      <c r="A322" s="10"/>
      <c r="B322" s="203"/>
      <c r="C322" s="203"/>
      <c r="D322" s="16"/>
      <c r="E322" s="12"/>
      <c r="F322" s="16"/>
      <c r="G322" s="16"/>
      <c r="H322" s="16"/>
      <c r="I322" s="225" t="s">
        <v>131</v>
      </c>
    </row>
    <row r="323" spans="1:12" x14ac:dyDescent="0.25">
      <c r="A323" s="159" t="s">
        <v>273</v>
      </c>
      <c r="B323" s="16"/>
      <c r="C323" s="16"/>
      <c r="D323" s="16"/>
      <c r="E323" s="12"/>
      <c r="F323" s="16"/>
      <c r="G323" s="16"/>
      <c r="H323" s="16"/>
      <c r="I323" s="237" t="s">
        <v>131</v>
      </c>
    </row>
    <row r="324" spans="1:12" x14ac:dyDescent="0.25">
      <c r="A324" s="9" t="s">
        <v>274</v>
      </c>
      <c r="B324" s="16"/>
      <c r="C324" s="16"/>
      <c r="D324" s="11" t="s">
        <v>10</v>
      </c>
      <c r="E324" s="12" t="s">
        <v>238</v>
      </c>
      <c r="F324" s="16"/>
      <c r="G324" s="12" t="s">
        <v>15</v>
      </c>
      <c r="H324" s="129" t="s">
        <v>0</v>
      </c>
      <c r="I324" s="225">
        <v>1251</v>
      </c>
      <c r="L324" s="20"/>
    </row>
    <row r="325" spans="1:12" x14ac:dyDescent="0.25">
      <c r="A325" s="201" t="s">
        <v>275</v>
      </c>
      <c r="B325" s="16"/>
      <c r="C325" s="16"/>
      <c r="D325" s="11"/>
      <c r="E325" s="12"/>
      <c r="F325" s="16"/>
      <c r="G325" s="12"/>
      <c r="H325" s="129"/>
      <c r="I325" s="225" t="s">
        <v>134</v>
      </c>
    </row>
    <row r="326" spans="1:12" x14ac:dyDescent="0.25">
      <c r="A326" s="201" t="s">
        <v>276</v>
      </c>
      <c r="B326" s="16"/>
      <c r="C326" s="16"/>
      <c r="D326" s="16"/>
      <c r="E326" s="12"/>
      <c r="F326" s="16"/>
      <c r="G326" s="16"/>
      <c r="H326" s="16"/>
      <c r="I326" s="225" t="s">
        <v>131</v>
      </c>
    </row>
    <row r="327" spans="1:12" x14ac:dyDescent="0.25">
      <c r="A327" s="10"/>
      <c r="B327" s="10"/>
      <c r="C327" s="10"/>
      <c r="D327" s="10"/>
      <c r="E327" s="10"/>
      <c r="F327" s="10"/>
      <c r="G327" s="10"/>
      <c r="H327" s="10"/>
      <c r="I327" s="225" t="s">
        <v>134</v>
      </c>
    </row>
    <row r="328" spans="1:12" x14ac:dyDescent="0.25">
      <c r="A328" s="159" t="s">
        <v>277</v>
      </c>
      <c r="B328" s="16"/>
      <c r="C328" s="16"/>
      <c r="D328" s="16"/>
      <c r="E328" s="12"/>
      <c r="F328" s="16"/>
      <c r="G328" s="16"/>
      <c r="H328" s="16"/>
      <c r="I328" s="225" t="s">
        <v>131</v>
      </c>
    </row>
    <row r="329" spans="1:12" x14ac:dyDescent="0.25">
      <c r="A329" s="9" t="s">
        <v>278</v>
      </c>
      <c r="B329" s="16"/>
      <c r="C329" s="16"/>
      <c r="D329" s="10" t="s">
        <v>13</v>
      </c>
      <c r="E329" s="12" t="s">
        <v>248</v>
      </c>
      <c r="F329" s="10" t="s">
        <v>232</v>
      </c>
      <c r="G329" s="12" t="s">
        <v>233</v>
      </c>
      <c r="H329" s="12" t="s">
        <v>1</v>
      </c>
      <c r="I329" s="225">
        <v>4907</v>
      </c>
      <c r="L329" s="20"/>
    </row>
    <row r="330" spans="1:12" x14ac:dyDescent="0.25">
      <c r="A330" s="10"/>
      <c r="B330" s="10"/>
      <c r="C330" s="10"/>
      <c r="D330" s="10"/>
      <c r="E330" s="10"/>
      <c r="F330" s="10"/>
      <c r="G330" s="10"/>
      <c r="H330" s="10"/>
      <c r="I330" s="225" t="s">
        <v>134</v>
      </c>
    </row>
    <row r="331" spans="1:12" x14ac:dyDescent="0.25">
      <c r="A331" s="159" t="s">
        <v>279</v>
      </c>
      <c r="B331" s="10"/>
      <c r="C331" s="10"/>
      <c r="D331" s="10"/>
      <c r="E331" s="10"/>
      <c r="F331" s="10"/>
      <c r="G331" s="10"/>
      <c r="H331" s="10"/>
      <c r="I331" s="225" t="s">
        <v>134</v>
      </c>
      <c r="L331" s="20"/>
    </row>
    <row r="332" spans="1:12" x14ac:dyDescent="0.25">
      <c r="A332" s="9" t="s">
        <v>280</v>
      </c>
      <c r="B332" s="16"/>
      <c r="C332" s="16"/>
      <c r="D332" s="10" t="s">
        <v>387</v>
      </c>
      <c r="E332" s="12" t="s">
        <v>238</v>
      </c>
      <c r="F332" s="16"/>
      <c r="G332" s="12" t="s">
        <v>16</v>
      </c>
      <c r="H332" s="12" t="s">
        <v>1</v>
      </c>
      <c r="I332" s="225">
        <v>2479</v>
      </c>
      <c r="L332" s="20"/>
    </row>
    <row r="333" spans="1:12" x14ac:dyDescent="0.25">
      <c r="A333" s="204" t="s">
        <v>281</v>
      </c>
      <c r="B333" s="16"/>
      <c r="C333" s="16"/>
      <c r="D333" s="16"/>
      <c r="E333" s="12"/>
      <c r="F333" s="16"/>
      <c r="G333" s="16"/>
      <c r="H333" s="16"/>
      <c r="I333" s="225" t="s">
        <v>131</v>
      </c>
      <c r="L333" s="20"/>
    </row>
    <row r="334" spans="1:12" x14ac:dyDescent="0.25">
      <c r="A334" s="205" t="s">
        <v>282</v>
      </c>
      <c r="B334" s="16"/>
      <c r="C334" s="16"/>
      <c r="D334" s="10" t="s">
        <v>205</v>
      </c>
      <c r="E334" s="12" t="s">
        <v>220</v>
      </c>
      <c r="F334" s="16"/>
      <c r="G334" s="12" t="s">
        <v>0</v>
      </c>
      <c r="H334" s="12" t="s">
        <v>1</v>
      </c>
      <c r="I334" s="225">
        <v>4213</v>
      </c>
      <c r="L334" s="20"/>
    </row>
    <row r="335" spans="1:12" x14ac:dyDescent="0.25">
      <c r="A335" s="10"/>
      <c r="B335" s="10"/>
      <c r="C335" s="10"/>
      <c r="D335" s="10"/>
      <c r="E335" s="10"/>
      <c r="F335" s="10"/>
      <c r="G335" s="10"/>
      <c r="H335" s="10"/>
      <c r="I335" s="225" t="s">
        <v>134</v>
      </c>
    </row>
    <row r="336" spans="1:12" s="210" customFormat="1" ht="12.75" customHeight="1" x14ac:dyDescent="0.2">
      <c r="A336" s="205" t="s">
        <v>481</v>
      </c>
      <c r="B336" s="110"/>
      <c r="C336" s="110"/>
      <c r="D336" s="182" t="s">
        <v>487</v>
      </c>
      <c r="E336" s="216" t="s">
        <v>248</v>
      </c>
      <c r="F336" s="10" t="s">
        <v>232</v>
      </c>
      <c r="G336" s="216" t="s">
        <v>233</v>
      </c>
      <c r="H336" s="216" t="s">
        <v>1</v>
      </c>
      <c r="I336" s="225">
        <v>1689</v>
      </c>
      <c r="J336" s="10"/>
      <c r="K336" s="10"/>
    </row>
    <row r="337" spans="1:16" s="210" customFormat="1" ht="12.75" customHeight="1" x14ac:dyDescent="0.2">
      <c r="A337" s="204" t="s">
        <v>482</v>
      </c>
      <c r="B337" s="110"/>
      <c r="C337" s="110"/>
      <c r="D337" s="10"/>
      <c r="E337" s="12"/>
      <c r="F337" s="10"/>
      <c r="G337" s="10"/>
      <c r="H337" s="10"/>
      <c r="I337" s="225" t="s">
        <v>134</v>
      </c>
      <c r="J337" s="10"/>
      <c r="K337" s="10"/>
    </row>
    <row r="338" spans="1:16" s="210" customFormat="1" ht="12.75" customHeight="1" x14ac:dyDescent="0.2">
      <c r="A338" s="201" t="s">
        <v>488</v>
      </c>
      <c r="B338" s="10"/>
      <c r="C338" s="10"/>
      <c r="D338" s="10"/>
      <c r="E338" s="10"/>
      <c r="F338" s="10"/>
      <c r="G338" s="10"/>
      <c r="H338" s="10"/>
      <c r="I338" s="229" t="s">
        <v>134</v>
      </c>
      <c r="J338" s="10"/>
      <c r="K338" s="10"/>
    </row>
    <row r="339" spans="1:16" s="210" customFormat="1" ht="12.75" customHeight="1" x14ac:dyDescent="0.2">
      <c r="A339" s="10"/>
      <c r="B339" s="10"/>
      <c r="C339" s="10"/>
      <c r="D339" s="10"/>
      <c r="E339" s="10"/>
      <c r="F339" s="10"/>
      <c r="G339" s="10"/>
      <c r="H339" s="10"/>
      <c r="I339" s="229" t="s">
        <v>134</v>
      </c>
      <c r="J339" s="10"/>
      <c r="K339" s="10"/>
    </row>
    <row r="340" spans="1:16" s="210" customFormat="1" ht="12.75" customHeight="1" x14ac:dyDescent="0.25">
      <c r="A340" s="206" t="s">
        <v>409</v>
      </c>
      <c r="B340" s="215"/>
      <c r="C340" s="215"/>
      <c r="D340" s="14"/>
      <c r="E340" s="14"/>
      <c r="F340" s="14"/>
      <c r="G340" s="14"/>
      <c r="H340" s="14"/>
      <c r="I340" s="221" t="s">
        <v>134</v>
      </c>
      <c r="J340" s="10"/>
      <c r="K340" s="10"/>
    </row>
    <row r="341" spans="1:16" s="210" customFormat="1" ht="12.75" customHeight="1" x14ac:dyDescent="0.2">
      <c r="A341" s="203" t="s">
        <v>410</v>
      </c>
      <c r="B341" s="10"/>
      <c r="C341" s="10"/>
      <c r="D341" s="10"/>
      <c r="E341" s="12"/>
      <c r="F341" s="12"/>
      <c r="G341" s="12"/>
      <c r="H341" s="12"/>
      <c r="I341" s="225" t="s">
        <v>134</v>
      </c>
      <c r="J341" s="10"/>
      <c r="K341" s="10"/>
    </row>
    <row r="342" spans="1:16" s="16" customFormat="1" ht="12.75" customHeight="1" x14ac:dyDescent="0.2">
      <c r="A342" s="10" t="s">
        <v>455</v>
      </c>
      <c r="B342" s="110"/>
      <c r="C342" s="110"/>
      <c r="D342" s="182"/>
      <c r="E342" s="216"/>
      <c r="F342" s="110"/>
      <c r="G342" s="217"/>
      <c r="H342" s="217"/>
      <c r="I342" s="238" t="s">
        <v>134</v>
      </c>
      <c r="J342" s="10"/>
      <c r="O342" s="10"/>
      <c r="P342" s="10"/>
    </row>
    <row r="343" spans="1:16" s="16" customFormat="1" ht="12.75" customHeight="1" x14ac:dyDescent="0.2">
      <c r="A343" s="9" t="s">
        <v>456</v>
      </c>
      <c r="B343" s="110"/>
      <c r="C343" s="110"/>
      <c r="D343" s="10" t="s">
        <v>14</v>
      </c>
      <c r="E343" s="12" t="s">
        <v>238</v>
      </c>
      <c r="F343" s="12" t="s">
        <v>232</v>
      </c>
      <c r="G343" s="12" t="s">
        <v>15</v>
      </c>
      <c r="H343" s="12" t="s">
        <v>0</v>
      </c>
      <c r="I343" s="228">
        <v>615</v>
      </c>
      <c r="J343" s="10"/>
      <c r="O343" s="10"/>
      <c r="P343" s="10"/>
    </row>
    <row r="344" spans="1:16" s="16" customFormat="1" ht="12.75" customHeight="1" x14ac:dyDescent="0.2">
      <c r="A344" s="205" t="s">
        <v>457</v>
      </c>
      <c r="B344" s="110"/>
      <c r="C344" s="110"/>
      <c r="D344" s="10" t="s">
        <v>205</v>
      </c>
      <c r="E344" s="216" t="s">
        <v>220</v>
      </c>
      <c r="F344" s="110"/>
      <c r="G344" s="217" t="s">
        <v>0</v>
      </c>
      <c r="H344" s="217" t="s">
        <v>1</v>
      </c>
      <c r="I344" s="238">
        <v>4213</v>
      </c>
      <c r="J344" s="10"/>
      <c r="O344" s="10"/>
      <c r="P344" s="10"/>
    </row>
    <row r="345" spans="1:16" s="16" customFormat="1" ht="12.75" customHeight="1" x14ac:dyDescent="0.2">
      <c r="A345" s="203"/>
      <c r="B345" s="10"/>
      <c r="C345" s="10"/>
      <c r="D345" s="10"/>
      <c r="E345" s="12"/>
      <c r="F345" s="12"/>
      <c r="G345" s="12"/>
      <c r="H345" s="12"/>
      <c r="I345" s="225" t="s">
        <v>134</v>
      </c>
      <c r="J345" s="10"/>
      <c r="O345" s="10"/>
      <c r="P345" s="10"/>
    </row>
    <row r="346" spans="1:16" s="16" customFormat="1" ht="12.75" customHeight="1" x14ac:dyDescent="0.2">
      <c r="A346" s="218" t="s">
        <v>414</v>
      </c>
      <c r="B346" s="10"/>
      <c r="C346" s="10"/>
      <c r="D346" s="10" t="s">
        <v>425</v>
      </c>
      <c r="E346" s="12" t="s">
        <v>248</v>
      </c>
      <c r="F346" s="12" t="s">
        <v>245</v>
      </c>
      <c r="G346" s="12" t="s">
        <v>233</v>
      </c>
      <c r="H346" s="12" t="s">
        <v>1</v>
      </c>
      <c r="I346" s="219">
        <v>1158</v>
      </c>
      <c r="J346" s="127"/>
      <c r="K346" s="10"/>
      <c r="O346" s="10"/>
      <c r="P346" s="10"/>
    </row>
    <row r="347" spans="1:16" s="16" customFormat="1" ht="12.75" customHeight="1" x14ac:dyDescent="0.2">
      <c r="A347" s="218" t="s">
        <v>415</v>
      </c>
      <c r="B347" s="10"/>
      <c r="C347" s="10"/>
      <c r="D347" s="10" t="s">
        <v>426</v>
      </c>
      <c r="E347" s="12" t="s">
        <v>248</v>
      </c>
      <c r="F347" s="12" t="s">
        <v>245</v>
      </c>
      <c r="G347" s="12" t="s">
        <v>233</v>
      </c>
      <c r="H347" s="12" t="s">
        <v>1</v>
      </c>
      <c r="I347" s="219">
        <v>4084</v>
      </c>
      <c r="J347" s="127"/>
      <c r="K347" s="10"/>
      <c r="O347" s="10"/>
      <c r="P347" s="10"/>
    </row>
    <row r="348" spans="1:16" s="16" customFormat="1" ht="12.75" customHeight="1" x14ac:dyDescent="0.2">
      <c r="A348" s="218" t="s">
        <v>416</v>
      </c>
      <c r="B348" s="10"/>
      <c r="C348" s="10"/>
      <c r="D348" s="10" t="s">
        <v>427</v>
      </c>
      <c r="E348" s="12" t="s">
        <v>248</v>
      </c>
      <c r="F348" s="12" t="s">
        <v>245</v>
      </c>
      <c r="G348" s="12" t="s">
        <v>233</v>
      </c>
      <c r="H348" s="12" t="s">
        <v>1</v>
      </c>
      <c r="I348" s="219">
        <v>284</v>
      </c>
      <c r="J348" s="127"/>
      <c r="K348" s="10"/>
      <c r="N348" s="212"/>
    </row>
    <row r="349" spans="1:16" s="16" customFormat="1" ht="12.75" customHeight="1" x14ac:dyDescent="0.2">
      <c r="A349" s="218" t="s">
        <v>417</v>
      </c>
      <c r="B349" s="10"/>
      <c r="C349" s="10"/>
      <c r="D349" s="10" t="s">
        <v>428</v>
      </c>
      <c r="E349" s="12" t="s">
        <v>248</v>
      </c>
      <c r="F349" s="12" t="s">
        <v>245</v>
      </c>
      <c r="G349" s="12" t="s">
        <v>233</v>
      </c>
      <c r="H349" s="12" t="s">
        <v>1</v>
      </c>
      <c r="I349" s="219">
        <v>1129</v>
      </c>
      <c r="J349" s="127"/>
      <c r="N349" s="212"/>
    </row>
    <row r="350" spans="1:16" s="16" customFormat="1" ht="12.75" customHeight="1" x14ac:dyDescent="0.2">
      <c r="A350" s="218" t="s">
        <v>418</v>
      </c>
      <c r="B350" s="10"/>
      <c r="C350" s="10"/>
      <c r="D350" s="10" t="s">
        <v>429</v>
      </c>
      <c r="E350" s="12" t="s">
        <v>248</v>
      </c>
      <c r="F350" s="12" t="s">
        <v>245</v>
      </c>
      <c r="G350" s="12" t="s">
        <v>233</v>
      </c>
      <c r="H350" s="12" t="s">
        <v>1</v>
      </c>
      <c r="I350" s="219">
        <v>2283</v>
      </c>
      <c r="J350" s="127"/>
    </row>
    <row r="351" spans="1:16" s="16" customFormat="1" ht="12.75" customHeight="1" x14ac:dyDescent="0.2">
      <c r="A351" s="218" t="s">
        <v>452</v>
      </c>
      <c r="B351" s="10"/>
      <c r="C351" s="10"/>
      <c r="D351" s="10" t="s">
        <v>451</v>
      </c>
      <c r="E351" s="12" t="s">
        <v>248</v>
      </c>
      <c r="F351" s="12" t="s">
        <v>245</v>
      </c>
      <c r="G351" s="12" t="s">
        <v>233</v>
      </c>
      <c r="H351" s="12" t="s">
        <v>1</v>
      </c>
      <c r="I351" s="219">
        <v>2383</v>
      </c>
      <c r="J351" s="127"/>
      <c r="K351" s="10"/>
    </row>
    <row r="352" spans="1:16" s="16" customFormat="1" ht="12.75" customHeight="1" x14ac:dyDescent="0.2">
      <c r="A352" s="218" t="s">
        <v>419</v>
      </c>
      <c r="B352" s="10"/>
      <c r="C352" s="10"/>
      <c r="D352" s="10" t="s">
        <v>430</v>
      </c>
      <c r="E352" s="12" t="s">
        <v>248</v>
      </c>
      <c r="F352" s="12" t="s">
        <v>245</v>
      </c>
      <c r="G352" s="12" t="s">
        <v>233</v>
      </c>
      <c r="H352" s="12" t="s">
        <v>1</v>
      </c>
      <c r="I352" s="219">
        <v>2382</v>
      </c>
      <c r="J352" s="127"/>
      <c r="M352" s="12"/>
    </row>
    <row r="353" spans="1:18" s="16" customFormat="1" ht="12.75" customHeight="1" x14ac:dyDescent="0.2">
      <c r="A353" s="218" t="s">
        <v>420</v>
      </c>
      <c r="B353" s="10"/>
      <c r="C353" s="10"/>
      <c r="D353" s="10" t="s">
        <v>431</v>
      </c>
      <c r="E353" s="12" t="s">
        <v>248</v>
      </c>
      <c r="F353" s="12" t="s">
        <v>245</v>
      </c>
      <c r="G353" s="12" t="s">
        <v>233</v>
      </c>
      <c r="H353" s="12" t="s">
        <v>1</v>
      </c>
      <c r="I353" s="219">
        <v>3831</v>
      </c>
      <c r="J353" s="127"/>
      <c r="M353" s="12"/>
    </row>
    <row r="354" spans="1:18" s="16" customFormat="1" ht="12.75" customHeight="1" x14ac:dyDescent="0.2">
      <c r="A354" s="218" t="s">
        <v>421</v>
      </c>
      <c r="B354" s="10"/>
      <c r="C354" s="10"/>
      <c r="D354" s="10" t="s">
        <v>432</v>
      </c>
      <c r="E354" s="12" t="s">
        <v>248</v>
      </c>
      <c r="F354" s="12" t="s">
        <v>245</v>
      </c>
      <c r="G354" s="12" t="s">
        <v>233</v>
      </c>
      <c r="H354" s="12" t="s">
        <v>1</v>
      </c>
      <c r="I354" s="219">
        <v>1199</v>
      </c>
      <c r="J354" s="127"/>
    </row>
    <row r="355" spans="1:18" s="16" customFormat="1" ht="12.75" customHeight="1" x14ac:dyDescent="0.2">
      <c r="A355" s="218" t="s">
        <v>411</v>
      </c>
      <c r="B355" s="10"/>
      <c r="C355" s="10"/>
      <c r="D355" s="10" t="s">
        <v>433</v>
      </c>
      <c r="E355" s="12" t="s">
        <v>248</v>
      </c>
      <c r="F355" s="12" t="s">
        <v>245</v>
      </c>
      <c r="G355" s="12" t="s">
        <v>233</v>
      </c>
      <c r="H355" s="12" t="s">
        <v>1</v>
      </c>
      <c r="I355" s="219">
        <v>4154</v>
      </c>
      <c r="J355" s="127"/>
      <c r="K355" s="10"/>
    </row>
    <row r="356" spans="1:18" s="210" customFormat="1" ht="12.75" customHeight="1" x14ac:dyDescent="0.2">
      <c r="A356" s="218" t="s">
        <v>422</v>
      </c>
      <c r="B356" s="10"/>
      <c r="C356" s="10"/>
      <c r="D356" s="10" t="s">
        <v>434</v>
      </c>
      <c r="E356" s="12" t="s">
        <v>248</v>
      </c>
      <c r="F356" s="12" t="s">
        <v>245</v>
      </c>
      <c r="G356" s="12" t="s">
        <v>233</v>
      </c>
      <c r="H356" s="12" t="s">
        <v>1</v>
      </c>
      <c r="I356" s="219">
        <v>2355</v>
      </c>
      <c r="J356" s="127"/>
      <c r="K356" s="10"/>
    </row>
    <row r="357" spans="1:18" s="210" customFormat="1" ht="12.75" customHeight="1" x14ac:dyDescent="0.2">
      <c r="A357" s="218" t="s">
        <v>423</v>
      </c>
      <c r="B357" s="10"/>
      <c r="C357" s="10"/>
      <c r="D357" s="10" t="s">
        <v>435</v>
      </c>
      <c r="E357" s="12" t="s">
        <v>248</v>
      </c>
      <c r="F357" s="12" t="s">
        <v>245</v>
      </c>
      <c r="G357" s="12" t="s">
        <v>233</v>
      </c>
      <c r="H357" s="12" t="s">
        <v>1</v>
      </c>
      <c r="I357" s="219">
        <v>3742</v>
      </c>
      <c r="J357" s="127"/>
      <c r="K357" s="10"/>
    </row>
    <row r="358" spans="1:18" s="210" customFormat="1" ht="12.75" customHeight="1" x14ac:dyDescent="0.2">
      <c r="A358" s="218" t="s">
        <v>424</v>
      </c>
      <c r="B358" s="10"/>
      <c r="C358" s="10"/>
      <c r="D358" s="10" t="s">
        <v>436</v>
      </c>
      <c r="E358" s="12" t="s">
        <v>248</v>
      </c>
      <c r="F358" s="12" t="s">
        <v>245</v>
      </c>
      <c r="G358" s="12" t="s">
        <v>233</v>
      </c>
      <c r="H358" s="12" t="s">
        <v>1</v>
      </c>
      <c r="I358" s="219">
        <v>1096</v>
      </c>
      <c r="J358" s="127"/>
      <c r="K358" s="10"/>
    </row>
    <row r="359" spans="1:18" s="210" customFormat="1" ht="12.75" customHeight="1" x14ac:dyDescent="0.2">
      <c r="A359" s="9" t="s">
        <v>412</v>
      </c>
      <c r="B359" s="10"/>
      <c r="C359" s="10"/>
      <c r="D359" s="10" t="s">
        <v>437</v>
      </c>
      <c r="E359" s="12" t="s">
        <v>248</v>
      </c>
      <c r="F359" s="12" t="s">
        <v>245</v>
      </c>
      <c r="G359" s="12" t="s">
        <v>233</v>
      </c>
      <c r="H359" s="12" t="s">
        <v>1</v>
      </c>
      <c r="I359" s="219">
        <v>2846</v>
      </c>
      <c r="J359" s="127"/>
      <c r="K359" s="10"/>
    </row>
    <row r="360" spans="1:18" s="210" customFormat="1" ht="12.75" customHeight="1" x14ac:dyDescent="0.25">
      <c r="A360" s="220" t="s">
        <v>413</v>
      </c>
      <c r="B360" s="10"/>
      <c r="C360" s="10"/>
      <c r="D360" s="10"/>
      <c r="E360" s="10"/>
      <c r="F360" s="10"/>
      <c r="G360" s="10"/>
      <c r="H360" s="10"/>
      <c r="I360" s="221" t="s">
        <v>134</v>
      </c>
      <c r="J360" s="10"/>
      <c r="K360" s="10"/>
    </row>
    <row r="361" spans="1:18" s="211" customFormat="1" ht="12.75" customHeight="1" x14ac:dyDescent="0.2">
      <c r="A361" s="16"/>
      <c r="B361" s="16"/>
      <c r="C361" s="16"/>
      <c r="D361" s="16"/>
      <c r="E361" s="129"/>
      <c r="F361" s="129"/>
      <c r="G361" s="129"/>
      <c r="H361" s="129"/>
      <c r="I361" s="127" t="s">
        <v>134</v>
      </c>
      <c r="J361" s="10"/>
      <c r="K361" s="10"/>
      <c r="L361" s="210"/>
      <c r="M361" s="210"/>
      <c r="N361" s="210"/>
      <c r="O361" s="210"/>
      <c r="P361" s="210"/>
      <c r="Q361" s="210"/>
      <c r="R361" s="210"/>
    </row>
    <row r="362" spans="1:18" s="211" customFormat="1" ht="12.75" customHeight="1" x14ac:dyDescent="0.2">
      <c r="A362" s="16"/>
      <c r="B362" s="16"/>
      <c r="C362" s="16"/>
      <c r="D362" s="16"/>
      <c r="E362" s="129"/>
      <c r="F362" s="129"/>
      <c r="G362" s="129"/>
      <c r="H362" s="129"/>
      <c r="I362" s="127" t="s">
        <v>134</v>
      </c>
      <c r="J362" s="10"/>
      <c r="K362" s="10"/>
      <c r="L362" s="210"/>
      <c r="M362" s="210"/>
      <c r="N362" s="210"/>
      <c r="O362" s="210"/>
      <c r="P362" s="210"/>
      <c r="Q362" s="210"/>
      <c r="R362" s="210"/>
    </row>
    <row r="363" spans="1:18" s="211" customFormat="1" ht="12.75" customHeight="1" x14ac:dyDescent="0.2">
      <c r="A363" s="16"/>
      <c r="B363" s="16"/>
      <c r="C363" s="16"/>
      <c r="D363" s="16"/>
      <c r="E363" s="129"/>
      <c r="F363" s="129"/>
      <c r="G363" s="129"/>
      <c r="H363" s="129"/>
      <c r="I363" s="127" t="s">
        <v>134</v>
      </c>
      <c r="J363" s="10"/>
      <c r="K363" s="10"/>
      <c r="L363" s="210"/>
      <c r="M363" s="210"/>
      <c r="N363" s="210"/>
      <c r="O363" s="210"/>
      <c r="P363" s="210"/>
      <c r="Q363" s="210"/>
      <c r="R363" s="210"/>
    </row>
    <row r="364" spans="1:18" s="211" customFormat="1" ht="12.75" customHeight="1" x14ac:dyDescent="0.2">
      <c r="A364" s="16"/>
      <c r="B364" s="16"/>
      <c r="C364" s="16"/>
      <c r="D364" s="16"/>
      <c r="E364" s="129"/>
      <c r="F364" s="129"/>
      <c r="G364" s="129"/>
      <c r="H364" s="129"/>
      <c r="I364" s="127" t="s">
        <v>134</v>
      </c>
      <c r="J364" s="10"/>
      <c r="K364" s="10"/>
      <c r="L364" s="210"/>
      <c r="M364" s="210"/>
      <c r="N364" s="210"/>
      <c r="O364" s="210"/>
      <c r="P364" s="210"/>
      <c r="Q364" s="210"/>
      <c r="R364" s="210"/>
    </row>
    <row r="365" spans="1:18" s="211" customFormat="1" ht="12.75" customHeight="1" x14ac:dyDescent="0.2">
      <c r="A365" s="208" t="s">
        <v>292</v>
      </c>
      <c r="B365" s="16"/>
      <c r="C365" s="16"/>
      <c r="D365" s="16"/>
      <c r="E365" s="129"/>
      <c r="F365" s="129"/>
      <c r="G365" s="129"/>
      <c r="H365" s="129"/>
      <c r="I365" s="127" t="s">
        <v>134</v>
      </c>
      <c r="J365" s="10"/>
      <c r="K365" s="10"/>
      <c r="L365" s="210"/>
      <c r="M365" s="210"/>
      <c r="N365" s="210"/>
      <c r="O365" s="210"/>
      <c r="P365" s="210"/>
      <c r="Q365" s="210"/>
      <c r="R365" s="210"/>
    </row>
    <row r="366" spans="1:18" s="211" customFormat="1" ht="12.75" customHeight="1" x14ac:dyDescent="0.2">
      <c r="A366" s="10" t="s">
        <v>293</v>
      </c>
      <c r="B366" s="16"/>
      <c r="C366" s="16"/>
      <c r="D366" s="16"/>
      <c r="E366" s="129"/>
      <c r="F366" s="129"/>
      <c r="G366" s="129"/>
      <c r="H366" s="129"/>
      <c r="I366" s="127" t="s">
        <v>134</v>
      </c>
      <c r="J366" s="10"/>
      <c r="K366" s="10"/>
      <c r="L366" s="210"/>
      <c r="M366" s="210"/>
      <c r="N366" s="210"/>
      <c r="O366" s="210"/>
      <c r="P366" s="210"/>
      <c r="Q366" s="210"/>
      <c r="R366" s="210"/>
    </row>
    <row r="367" spans="1:18" s="211" customFormat="1" ht="12.75" customHeight="1" x14ac:dyDescent="0.2">
      <c r="A367" s="10" t="s">
        <v>294</v>
      </c>
      <c r="B367" s="16"/>
      <c r="C367" s="16"/>
      <c r="D367" s="16"/>
      <c r="E367" s="129"/>
      <c r="F367" s="129"/>
      <c r="G367" s="129"/>
      <c r="H367" s="129"/>
      <c r="I367" s="127" t="s">
        <v>134</v>
      </c>
      <c r="J367" s="10"/>
      <c r="K367" s="10"/>
      <c r="L367" s="210"/>
      <c r="M367" s="210"/>
      <c r="N367" s="210"/>
      <c r="O367" s="210"/>
      <c r="P367" s="210"/>
      <c r="Q367" s="210"/>
      <c r="R367" s="210"/>
    </row>
    <row r="368" spans="1:18" s="211" customFormat="1" ht="12.75" customHeight="1" x14ac:dyDescent="0.2">
      <c r="A368" s="209" t="s">
        <v>295</v>
      </c>
      <c r="B368" s="10"/>
      <c r="C368" s="16"/>
      <c r="D368" s="16"/>
      <c r="E368" s="129"/>
      <c r="F368" s="129"/>
      <c r="G368" s="129"/>
      <c r="H368" s="129"/>
      <c r="I368" s="127" t="s">
        <v>134</v>
      </c>
      <c r="J368" s="10"/>
      <c r="K368" s="10"/>
      <c r="L368" s="210"/>
      <c r="M368" s="210"/>
      <c r="N368" s="210"/>
      <c r="O368" s="210"/>
      <c r="P368" s="210"/>
      <c r="Q368" s="210"/>
      <c r="R368" s="210"/>
    </row>
    <row r="369" spans="1:18" s="211" customFormat="1" ht="12.75" customHeight="1" x14ac:dyDescent="0.2">
      <c r="A369" s="209"/>
      <c r="B369" s="10"/>
      <c r="C369" s="16"/>
      <c r="D369" s="16"/>
      <c r="E369" s="129"/>
      <c r="F369" s="129"/>
      <c r="G369" s="129"/>
      <c r="H369" s="129"/>
      <c r="I369" s="127" t="s">
        <v>134</v>
      </c>
      <c r="J369" s="10"/>
      <c r="K369" s="10"/>
      <c r="L369" s="210"/>
      <c r="M369" s="210"/>
      <c r="N369" s="210"/>
      <c r="O369" s="210"/>
      <c r="P369" s="210"/>
      <c r="Q369" s="210"/>
      <c r="R369" s="210"/>
    </row>
    <row r="370" spans="1:18" ht="12.75" customHeight="1" x14ac:dyDescent="0.25">
      <c r="A370" s="150" t="str">
        <f>A70</f>
        <v>EFFECTIVE NOVEMBER 15, 2018</v>
      </c>
      <c r="B370" s="151"/>
      <c r="C370" s="151"/>
      <c r="D370" s="151"/>
      <c r="E370" s="153"/>
      <c r="F370" s="153"/>
      <c r="G370" s="153"/>
      <c r="H370" s="153"/>
      <c r="I370" s="154" t="s">
        <v>19</v>
      </c>
    </row>
    <row r="371" spans="1:18" ht="12.75" customHeight="1" x14ac:dyDescent="0.25">
      <c r="A371" s="10" t="s">
        <v>132</v>
      </c>
      <c r="B371" s="16"/>
      <c r="C371" s="16"/>
      <c r="D371" s="16"/>
      <c r="E371" s="129"/>
      <c r="F371" s="129"/>
      <c r="G371" s="129"/>
      <c r="H371" s="129"/>
      <c r="I371" s="127" t="s">
        <v>283</v>
      </c>
    </row>
    <row r="372" spans="1:18" ht="12.75" customHeight="1" x14ac:dyDescent="0.25">
      <c r="A372" s="10" t="s">
        <v>133</v>
      </c>
      <c r="B372" s="16"/>
      <c r="C372" s="16"/>
      <c r="D372" s="16"/>
      <c r="E372" s="129"/>
      <c r="F372" s="129"/>
      <c r="G372" s="129"/>
      <c r="H372" s="129"/>
      <c r="I372" s="127" t="s">
        <v>131</v>
      </c>
    </row>
    <row r="373" spans="1:18" ht="12.75" customHeight="1" x14ac:dyDescent="0.25">
      <c r="A373" s="156" t="s">
        <v>19</v>
      </c>
      <c r="B373" s="16"/>
      <c r="C373" s="16"/>
      <c r="D373" s="16"/>
      <c r="E373" s="129"/>
      <c r="F373" s="129"/>
      <c r="G373" s="129"/>
      <c r="H373" s="129"/>
      <c r="I373" s="127" t="s">
        <v>131</v>
      </c>
    </row>
    <row r="374" spans="1:18" ht="12.75" customHeight="1" thickBot="1" x14ac:dyDescent="0.3">
      <c r="A374" s="10"/>
      <c r="B374" s="10"/>
      <c r="C374" s="10"/>
      <c r="D374" s="10"/>
      <c r="E374" s="12"/>
      <c r="F374" s="12"/>
      <c r="G374" s="12"/>
      <c r="H374" s="12"/>
      <c r="I374" s="127" t="s">
        <v>131</v>
      </c>
    </row>
    <row r="375" spans="1:18" ht="12.75" customHeight="1" thickTop="1" x14ac:dyDescent="0.25">
      <c r="A375" s="112"/>
      <c r="B375" s="112"/>
      <c r="C375" s="112"/>
      <c r="D375" s="112"/>
      <c r="E375" s="114"/>
      <c r="F375" s="114"/>
      <c r="G375" s="114"/>
      <c r="H375" s="114"/>
      <c r="I375" s="163" t="s">
        <v>131</v>
      </c>
    </row>
    <row r="376" spans="1:18" ht="12.75" customHeight="1" x14ac:dyDescent="0.25">
      <c r="A376" s="10" t="s">
        <v>168</v>
      </c>
      <c r="B376" s="10"/>
      <c r="C376" s="10"/>
      <c r="D376" s="12" t="s">
        <v>169</v>
      </c>
      <c r="E376" s="12" t="s">
        <v>170</v>
      </c>
      <c r="F376" s="12" t="s">
        <v>171</v>
      </c>
      <c r="G376" s="118" t="s">
        <v>172</v>
      </c>
      <c r="H376" s="12" t="s">
        <v>173</v>
      </c>
      <c r="I376" s="127" t="s">
        <v>180</v>
      </c>
    </row>
    <row r="377" spans="1:18" ht="12.75" customHeight="1" x14ac:dyDescent="0.25">
      <c r="A377" s="164"/>
      <c r="B377" s="164"/>
      <c r="C377" s="164"/>
      <c r="D377" s="165" t="s">
        <v>174</v>
      </c>
      <c r="E377" s="165" t="s">
        <v>175</v>
      </c>
      <c r="F377" s="165" t="s">
        <v>176</v>
      </c>
      <c r="G377" s="165" t="s">
        <v>174</v>
      </c>
      <c r="H377" s="165" t="s">
        <v>177</v>
      </c>
      <c r="I377" s="166" t="s">
        <v>181</v>
      </c>
    </row>
    <row r="378" spans="1:18" ht="12.75" customHeight="1" x14ac:dyDescent="0.25">
      <c r="A378" s="109"/>
      <c r="B378" s="109"/>
      <c r="C378" s="109"/>
      <c r="D378" s="118"/>
      <c r="E378" s="118"/>
      <c r="F378" s="118"/>
      <c r="G378" s="118"/>
      <c r="H378" s="118"/>
      <c r="I378" s="130" t="s">
        <v>131</v>
      </c>
    </row>
    <row r="379" spans="1:18" x14ac:dyDescent="0.25">
      <c r="A379" s="184" t="s">
        <v>284</v>
      </c>
      <c r="B379" s="184"/>
      <c r="C379" s="184"/>
      <c r="D379" s="184"/>
      <c r="E379" s="12"/>
      <c r="F379" s="12"/>
      <c r="G379" s="12"/>
      <c r="H379" s="12"/>
      <c r="I379" s="160" t="s">
        <v>134</v>
      </c>
    </row>
    <row r="380" spans="1:18" x14ac:dyDescent="0.25">
      <c r="A380" s="185" t="s">
        <v>215</v>
      </c>
      <c r="B380" s="170"/>
      <c r="C380" s="170"/>
      <c r="D380" s="170"/>
      <c r="E380" s="186"/>
      <c r="F380" s="187"/>
      <c r="G380" s="188"/>
      <c r="H380" s="188"/>
      <c r="I380" s="189" t="s">
        <v>134</v>
      </c>
    </row>
    <row r="381" spans="1:18" x14ac:dyDescent="0.25">
      <c r="A381" s="185" t="s">
        <v>216</v>
      </c>
      <c r="B381" s="170"/>
      <c r="C381" s="170"/>
      <c r="D381" s="170"/>
      <c r="E381" s="188"/>
      <c r="F381" s="187"/>
      <c r="G381" s="188"/>
      <c r="H381" s="190"/>
      <c r="I381" s="189" t="s">
        <v>134</v>
      </c>
    </row>
    <row r="382" spans="1:18" x14ac:dyDescent="0.25">
      <c r="A382" s="191" t="s">
        <v>217</v>
      </c>
      <c r="B382" s="192"/>
      <c r="C382" s="192"/>
      <c r="D382" s="192"/>
      <c r="I382" s="14" t="s">
        <v>134</v>
      </c>
    </row>
    <row r="383" spans="1:18" x14ac:dyDescent="0.25">
      <c r="I383" s="14" t="s">
        <v>134</v>
      </c>
    </row>
    <row r="384" spans="1:18" x14ac:dyDescent="0.25">
      <c r="A384" s="159" t="s">
        <v>285</v>
      </c>
      <c r="B384" s="10"/>
      <c r="C384" s="10"/>
      <c r="D384" s="10"/>
      <c r="E384" s="10"/>
      <c r="F384" s="10"/>
      <c r="G384" s="10"/>
      <c r="H384" s="10"/>
      <c r="I384" s="158" t="s">
        <v>131</v>
      </c>
    </row>
    <row r="385" spans="1:12" x14ac:dyDescent="0.25">
      <c r="A385" s="10"/>
      <c r="B385" s="10"/>
      <c r="C385" s="10"/>
      <c r="D385" s="10"/>
      <c r="E385" s="10"/>
      <c r="F385" s="10"/>
      <c r="G385" s="10"/>
      <c r="H385" s="10"/>
      <c r="I385" s="158" t="s">
        <v>131</v>
      </c>
    </row>
    <row r="386" spans="1:12" x14ac:dyDescent="0.25">
      <c r="A386" s="10"/>
      <c r="B386" s="10"/>
      <c r="C386" s="10"/>
      <c r="D386" s="10"/>
      <c r="E386" s="12"/>
      <c r="F386" s="12"/>
      <c r="G386" s="12"/>
      <c r="H386" s="12"/>
      <c r="I386" s="160" t="s">
        <v>131</v>
      </c>
    </row>
    <row r="387" spans="1:12" x14ac:dyDescent="0.25">
      <c r="A387" s="9"/>
      <c r="B387" s="10"/>
      <c r="C387" s="10"/>
      <c r="D387" s="10"/>
      <c r="E387" s="12"/>
      <c r="F387" s="10"/>
      <c r="G387" s="10"/>
      <c r="H387" s="10"/>
      <c r="I387" s="169" t="s">
        <v>134</v>
      </c>
    </row>
    <row r="388" spans="1:12" x14ac:dyDescent="0.25">
      <c r="A388" s="9" t="s">
        <v>286</v>
      </c>
      <c r="B388" s="10"/>
      <c r="C388" s="10"/>
      <c r="D388" s="222" t="s">
        <v>307</v>
      </c>
      <c r="E388" s="12" t="s">
        <v>369</v>
      </c>
      <c r="F388" s="10" t="s">
        <v>232</v>
      </c>
      <c r="G388" s="12" t="s">
        <v>233</v>
      </c>
      <c r="H388" s="12" t="s">
        <v>15</v>
      </c>
      <c r="I388" s="225">
        <v>3206</v>
      </c>
      <c r="L388" s="20"/>
    </row>
    <row r="389" spans="1:12" x14ac:dyDescent="0.25">
      <c r="A389" s="9" t="s">
        <v>287</v>
      </c>
      <c r="B389" s="162"/>
      <c r="C389" s="162"/>
      <c r="D389" s="222" t="s">
        <v>17</v>
      </c>
      <c r="E389" s="12" t="s">
        <v>369</v>
      </c>
      <c r="F389" s="10" t="s">
        <v>232</v>
      </c>
      <c r="G389" s="12" t="s">
        <v>233</v>
      </c>
      <c r="H389" s="12" t="s">
        <v>16</v>
      </c>
      <c r="I389" s="225">
        <v>2893</v>
      </c>
      <c r="L389" s="20"/>
    </row>
    <row r="390" spans="1:12" x14ac:dyDescent="0.25">
      <c r="A390" s="207" t="s">
        <v>288</v>
      </c>
      <c r="B390" s="162"/>
      <c r="C390" s="162"/>
      <c r="D390" s="222" t="s">
        <v>18</v>
      </c>
      <c r="E390" s="12" t="s">
        <v>369</v>
      </c>
      <c r="F390" s="10" t="s">
        <v>232</v>
      </c>
      <c r="G390" s="12" t="s">
        <v>233</v>
      </c>
      <c r="H390" s="12" t="s">
        <v>16</v>
      </c>
      <c r="I390" s="225">
        <v>1212</v>
      </c>
      <c r="L390" s="20"/>
    </row>
    <row r="391" spans="1:12" x14ac:dyDescent="0.25">
      <c r="A391" s="141" t="s">
        <v>289</v>
      </c>
      <c r="B391" s="10"/>
      <c r="C391" s="162"/>
      <c r="D391" s="10"/>
      <c r="E391" s="12"/>
      <c r="F391" s="10"/>
      <c r="G391" s="10"/>
      <c r="H391" s="12"/>
      <c r="I391" s="225" t="s">
        <v>134</v>
      </c>
    </row>
    <row r="392" spans="1:12" x14ac:dyDescent="0.25">
      <c r="A392" s="13" t="s">
        <v>290</v>
      </c>
      <c r="B392" s="10"/>
      <c r="C392" s="10"/>
      <c r="D392" s="10"/>
      <c r="E392" s="10"/>
      <c r="F392" s="10"/>
      <c r="G392" s="10"/>
      <c r="H392" s="10"/>
      <c r="I392" s="225" t="s">
        <v>131</v>
      </c>
    </row>
    <row r="393" spans="1:12" x14ac:dyDescent="0.25">
      <c r="A393" s="13" t="s">
        <v>291</v>
      </c>
      <c r="B393" s="10"/>
      <c r="C393" s="10"/>
      <c r="D393" s="10"/>
      <c r="E393" s="10"/>
      <c r="F393" s="10"/>
      <c r="G393" s="10"/>
      <c r="H393" s="10"/>
      <c r="I393" s="225" t="s">
        <v>131</v>
      </c>
    </row>
    <row r="394" spans="1:12" x14ac:dyDescent="0.25">
      <c r="A394" s="13"/>
      <c r="B394" s="10"/>
      <c r="C394" s="10"/>
      <c r="D394" s="10"/>
      <c r="E394" s="10"/>
      <c r="F394" s="10"/>
      <c r="G394" s="10"/>
      <c r="H394" s="10"/>
      <c r="I394" s="225" t="s">
        <v>134</v>
      </c>
    </row>
    <row r="395" spans="1:12" x14ac:dyDescent="0.25">
      <c r="A395" s="9" t="s">
        <v>468</v>
      </c>
      <c r="B395" s="10"/>
      <c r="C395" s="10"/>
      <c r="D395" s="10" t="s">
        <v>467</v>
      </c>
      <c r="E395" s="12" t="s">
        <v>369</v>
      </c>
      <c r="F395" s="10" t="s">
        <v>232</v>
      </c>
      <c r="G395" s="12" t="s">
        <v>233</v>
      </c>
      <c r="H395" s="12" t="s">
        <v>16</v>
      </c>
      <c r="I395" s="225">
        <v>7207</v>
      </c>
    </row>
    <row r="396" spans="1:12" x14ac:dyDescent="0.25">
      <c r="A396" s="13" t="s">
        <v>469</v>
      </c>
      <c r="B396" s="10"/>
      <c r="C396" s="10"/>
      <c r="D396" s="10"/>
      <c r="E396" s="10"/>
      <c r="F396" s="10"/>
      <c r="G396" s="10"/>
      <c r="H396" s="10"/>
      <c r="I396" s="225" t="s">
        <v>134</v>
      </c>
    </row>
    <row r="397" spans="1:12" x14ac:dyDescent="0.25">
      <c r="A397" s="223" t="s">
        <v>470</v>
      </c>
      <c r="B397" s="10"/>
      <c r="C397" s="10"/>
      <c r="D397" s="10"/>
      <c r="E397" s="10"/>
      <c r="F397" s="10"/>
      <c r="G397" s="10"/>
      <c r="H397" s="10"/>
      <c r="I397" s="225" t="s">
        <v>134</v>
      </c>
    </row>
    <row r="398" spans="1:12" x14ac:dyDescent="0.25">
      <c r="A398" s="223" t="s">
        <v>471</v>
      </c>
      <c r="B398" s="10"/>
      <c r="C398" s="10"/>
      <c r="D398" s="10"/>
      <c r="E398" s="10"/>
      <c r="F398" s="10"/>
      <c r="G398" s="10"/>
      <c r="H398" s="10"/>
      <c r="I398" s="225" t="s">
        <v>134</v>
      </c>
    </row>
    <row r="399" spans="1:12" x14ac:dyDescent="0.25">
      <c r="I399" s="227" t="s">
        <v>134</v>
      </c>
    </row>
    <row r="400" spans="1:12" x14ac:dyDescent="0.25">
      <c r="A400" s="9" t="s">
        <v>373</v>
      </c>
      <c r="B400" s="10"/>
      <c r="C400" s="10"/>
      <c r="D400" s="11" t="s">
        <v>372</v>
      </c>
      <c r="E400" s="12" t="s">
        <v>369</v>
      </c>
      <c r="F400" s="10" t="s">
        <v>232</v>
      </c>
      <c r="G400" s="12" t="s">
        <v>233</v>
      </c>
      <c r="H400" s="12" t="s">
        <v>15</v>
      </c>
      <c r="I400" s="225">
        <v>953</v>
      </c>
      <c r="L400" s="20"/>
    </row>
    <row r="401" spans="1:13" x14ac:dyDescent="0.25">
      <c r="A401" s="13" t="s">
        <v>370</v>
      </c>
      <c r="I401" s="227" t="s">
        <v>134</v>
      </c>
    </row>
    <row r="402" spans="1:13" x14ac:dyDescent="0.25">
      <c r="A402" s="13" t="s">
        <v>371</v>
      </c>
      <c r="I402" s="227" t="s">
        <v>134</v>
      </c>
    </row>
    <row r="403" spans="1:13" x14ac:dyDescent="0.25">
      <c r="I403" s="227" t="s">
        <v>134</v>
      </c>
    </row>
    <row r="404" spans="1:13" s="210" customFormat="1" ht="12.75" customHeight="1" x14ac:dyDescent="0.2">
      <c r="A404" s="9" t="s">
        <v>474</v>
      </c>
      <c r="B404" s="10"/>
      <c r="C404" s="10"/>
      <c r="D404" s="10" t="s">
        <v>478</v>
      </c>
      <c r="E404" s="12" t="s">
        <v>369</v>
      </c>
      <c r="F404" s="12" t="s">
        <v>232</v>
      </c>
      <c r="G404" s="12" t="s">
        <v>233</v>
      </c>
      <c r="H404" s="12" t="s">
        <v>15</v>
      </c>
      <c r="I404" s="225">
        <v>2006</v>
      </c>
      <c r="J404" s="10"/>
      <c r="K404" s="10"/>
    </row>
    <row r="405" spans="1:13" s="210" customFormat="1" ht="12.75" customHeight="1" x14ac:dyDescent="0.2">
      <c r="A405" s="13" t="s">
        <v>475</v>
      </c>
      <c r="B405" s="10"/>
      <c r="C405" s="10"/>
      <c r="D405" s="10"/>
      <c r="E405" s="10"/>
      <c r="F405" s="10"/>
      <c r="G405" s="10"/>
      <c r="H405" s="10"/>
      <c r="I405" s="229" t="s">
        <v>131</v>
      </c>
      <c r="J405" s="10"/>
      <c r="K405" s="10"/>
    </row>
    <row r="406" spans="1:13" s="211" customFormat="1" ht="12.75" customHeight="1" x14ac:dyDescent="0.2">
      <c r="A406" s="10"/>
      <c r="B406" s="10"/>
      <c r="C406" s="10"/>
      <c r="D406" s="10"/>
      <c r="E406" s="10"/>
      <c r="F406" s="10"/>
      <c r="G406" s="10"/>
      <c r="H406" s="10"/>
      <c r="I406" s="229" t="s">
        <v>134</v>
      </c>
      <c r="J406" s="16"/>
      <c r="K406" s="16"/>
    </row>
    <row r="407" spans="1:13" s="211" customFormat="1" ht="12.75" customHeight="1" x14ac:dyDescent="0.2">
      <c r="A407" s="9" t="s">
        <v>476</v>
      </c>
      <c r="B407" s="162"/>
      <c r="C407" s="162"/>
      <c r="D407" s="11" t="s">
        <v>479</v>
      </c>
      <c r="E407" s="12" t="s">
        <v>369</v>
      </c>
      <c r="F407" s="12" t="s">
        <v>232</v>
      </c>
      <c r="G407" s="12" t="s">
        <v>233</v>
      </c>
      <c r="H407" s="12" t="s">
        <v>15</v>
      </c>
      <c r="I407" s="225">
        <v>5896</v>
      </c>
      <c r="J407" s="16"/>
      <c r="K407" s="16"/>
    </row>
    <row r="408" spans="1:13" s="211" customFormat="1" ht="12.75" customHeight="1" x14ac:dyDescent="0.2">
      <c r="A408" s="13" t="s">
        <v>477</v>
      </c>
      <c r="B408" s="10"/>
      <c r="C408" s="10"/>
      <c r="D408" s="10"/>
      <c r="E408" s="12"/>
      <c r="F408" s="10"/>
      <c r="G408" s="12"/>
      <c r="H408" s="12"/>
      <c r="I408" s="225" t="s">
        <v>134</v>
      </c>
      <c r="J408" s="16"/>
      <c r="K408" s="16"/>
    </row>
    <row r="409" spans="1:13" s="211" customFormat="1" ht="12.75" customHeight="1" x14ac:dyDescent="0.2">
      <c r="A409" s="16"/>
      <c r="B409" s="16"/>
      <c r="C409" s="16"/>
      <c r="D409" s="16"/>
      <c r="E409" s="16"/>
      <c r="F409" s="16"/>
      <c r="G409" s="16"/>
      <c r="H409" s="16"/>
      <c r="I409" s="239" t="s">
        <v>134</v>
      </c>
      <c r="J409" s="16"/>
      <c r="K409" s="16"/>
    </row>
    <row r="410" spans="1:13" s="211" customFormat="1" ht="12.75" customHeight="1" x14ac:dyDescent="0.2">
      <c r="A410" s="207" t="s">
        <v>463</v>
      </c>
      <c r="B410" s="162"/>
      <c r="C410" s="162"/>
      <c r="D410" s="11" t="s">
        <v>465</v>
      </c>
      <c r="E410" s="12" t="s">
        <v>248</v>
      </c>
      <c r="F410" s="10"/>
      <c r="G410" s="12" t="s">
        <v>233</v>
      </c>
      <c r="H410" s="12" t="s">
        <v>15</v>
      </c>
      <c r="I410" s="225">
        <v>982</v>
      </c>
      <c r="J410" s="10"/>
      <c r="K410" s="16"/>
    </row>
    <row r="411" spans="1:13" s="211" customFormat="1" ht="12.75" customHeight="1" x14ac:dyDescent="0.2">
      <c r="A411" s="201" t="s">
        <v>466</v>
      </c>
      <c r="B411" s="10"/>
      <c r="C411" s="162"/>
      <c r="D411" s="10"/>
      <c r="E411" s="12"/>
      <c r="F411" s="10"/>
      <c r="G411" s="10"/>
      <c r="H411" s="12"/>
      <c r="I411" s="225" t="s">
        <v>134</v>
      </c>
      <c r="J411" s="10"/>
      <c r="K411" s="16"/>
    </row>
    <row r="412" spans="1:13" s="211" customFormat="1" ht="12.75" customHeight="1" x14ac:dyDescent="0.2">
      <c r="A412" s="13" t="s">
        <v>464</v>
      </c>
      <c r="B412" s="10"/>
      <c r="C412" s="10"/>
      <c r="D412" s="10"/>
      <c r="E412" s="10"/>
      <c r="F412" s="10"/>
      <c r="G412" s="10"/>
      <c r="H412" s="10"/>
      <c r="I412" s="225" t="s">
        <v>131</v>
      </c>
      <c r="J412" s="10"/>
      <c r="K412" s="16"/>
    </row>
    <row r="413" spans="1:13" s="211" customFormat="1" ht="12.75" customHeight="1" x14ac:dyDescent="0.2">
      <c r="A413" s="16"/>
      <c r="B413" s="16"/>
      <c r="C413" s="16"/>
      <c r="D413" s="16"/>
      <c r="E413" s="16"/>
      <c r="F413" s="16"/>
      <c r="G413" s="16"/>
      <c r="H413" s="16"/>
      <c r="I413" s="239" t="s">
        <v>134</v>
      </c>
      <c r="J413" s="16"/>
      <c r="K413" s="16"/>
    </row>
    <row r="414" spans="1:13" s="211" customFormat="1" ht="12.75" customHeight="1" x14ac:dyDescent="0.2">
      <c r="A414" s="224" t="s">
        <v>484</v>
      </c>
      <c r="B414" s="110"/>
      <c r="C414" s="110"/>
      <c r="D414" s="182" t="s">
        <v>489</v>
      </c>
      <c r="E414" s="216" t="s">
        <v>248</v>
      </c>
      <c r="F414" s="10" t="s">
        <v>232</v>
      </c>
      <c r="G414" s="216" t="s">
        <v>233</v>
      </c>
      <c r="H414" s="216" t="s">
        <v>16</v>
      </c>
      <c r="I414" s="225">
        <v>1584</v>
      </c>
      <c r="J414" s="10"/>
      <c r="K414" s="160"/>
      <c r="L414" s="213"/>
      <c r="M414" s="210"/>
    </row>
    <row r="415" spans="1:13" s="210" customFormat="1" ht="12.75" customHeight="1" x14ac:dyDescent="0.2">
      <c r="A415" s="204" t="s">
        <v>485</v>
      </c>
      <c r="B415" s="110"/>
      <c r="C415" s="110"/>
      <c r="D415" s="10"/>
      <c r="E415" s="12"/>
      <c r="F415" s="10"/>
      <c r="G415" s="10"/>
      <c r="H415" s="10"/>
      <c r="I415" s="225" t="s">
        <v>134</v>
      </c>
      <c r="J415" s="10"/>
      <c r="K415" s="214"/>
      <c r="L415" s="213"/>
    </row>
    <row r="416" spans="1:13" s="210" customFormat="1" ht="12.75" customHeight="1" x14ac:dyDescent="0.2">
      <c r="A416" s="201" t="s">
        <v>486</v>
      </c>
      <c r="B416" s="10"/>
      <c r="C416" s="10"/>
      <c r="D416" s="10"/>
      <c r="E416" s="10"/>
      <c r="F416" s="10"/>
      <c r="G416" s="10"/>
      <c r="H416" s="10"/>
      <c r="I416" s="229" t="s">
        <v>134</v>
      </c>
      <c r="J416" s="10"/>
      <c r="K416" s="10"/>
    </row>
    <row r="417" spans="1:11" s="210" customFormat="1" ht="12.75" customHeight="1" x14ac:dyDescent="0.2">
      <c r="A417" s="10"/>
      <c r="B417" s="10"/>
      <c r="C417" s="10"/>
      <c r="D417" s="10"/>
      <c r="E417" s="10"/>
      <c r="F417" s="10"/>
      <c r="G417" s="10"/>
      <c r="H417" s="10"/>
      <c r="I417" s="225" t="s">
        <v>134</v>
      </c>
      <c r="J417" s="10"/>
      <c r="K417" s="10"/>
    </row>
    <row r="418" spans="1:11" s="210" customFormat="1" ht="12.75" customHeight="1" x14ac:dyDescent="0.2">
      <c r="A418" s="218" t="s">
        <v>414</v>
      </c>
      <c r="B418" s="10"/>
      <c r="C418" s="10"/>
      <c r="D418" s="10" t="s">
        <v>439</v>
      </c>
      <c r="E418" s="12" t="s">
        <v>248</v>
      </c>
      <c r="F418" s="12" t="s">
        <v>245</v>
      </c>
      <c r="G418" s="12" t="s">
        <v>233</v>
      </c>
      <c r="H418" s="12" t="s">
        <v>0</v>
      </c>
      <c r="I418" s="238">
        <v>694</v>
      </c>
      <c r="J418" s="16"/>
      <c r="K418" s="10"/>
    </row>
    <row r="419" spans="1:11" s="210" customFormat="1" ht="12.75" customHeight="1" x14ac:dyDescent="0.2">
      <c r="A419" s="218" t="s">
        <v>415</v>
      </c>
      <c r="B419" s="10"/>
      <c r="C419" s="10"/>
      <c r="D419" s="10" t="s">
        <v>440</v>
      </c>
      <c r="E419" s="12" t="s">
        <v>248</v>
      </c>
      <c r="F419" s="12" t="s">
        <v>245</v>
      </c>
      <c r="G419" s="12" t="s">
        <v>233</v>
      </c>
      <c r="H419" s="12" t="s">
        <v>0</v>
      </c>
      <c r="I419" s="238">
        <v>2877</v>
      </c>
      <c r="J419" s="16"/>
      <c r="K419" s="160"/>
    </row>
    <row r="420" spans="1:11" s="210" customFormat="1" ht="12.75" customHeight="1" x14ac:dyDescent="0.2">
      <c r="A420" s="218" t="s">
        <v>416</v>
      </c>
      <c r="B420" s="10"/>
      <c r="C420" s="10"/>
      <c r="D420" s="10" t="s">
        <v>441</v>
      </c>
      <c r="E420" s="12" t="s">
        <v>248</v>
      </c>
      <c r="F420" s="12" t="s">
        <v>245</v>
      </c>
      <c r="G420" s="12" t="s">
        <v>233</v>
      </c>
      <c r="H420" s="12" t="s">
        <v>0</v>
      </c>
      <c r="I420" s="238">
        <v>127</v>
      </c>
      <c r="J420" s="16"/>
      <c r="K420" s="160"/>
    </row>
    <row r="421" spans="1:11" x14ac:dyDescent="0.25">
      <c r="A421" s="218" t="s">
        <v>417</v>
      </c>
      <c r="B421" s="10"/>
      <c r="C421" s="10"/>
      <c r="D421" s="10" t="s">
        <v>442</v>
      </c>
      <c r="E421" s="12" t="s">
        <v>248</v>
      </c>
      <c r="F421" s="12" t="s">
        <v>245</v>
      </c>
      <c r="G421" s="12" t="s">
        <v>233</v>
      </c>
      <c r="H421" s="12" t="s">
        <v>0</v>
      </c>
      <c r="I421" s="238">
        <v>664</v>
      </c>
      <c r="J421" s="16"/>
    </row>
    <row r="422" spans="1:11" x14ac:dyDescent="0.25">
      <c r="A422" s="218" t="s">
        <v>418</v>
      </c>
      <c r="B422" s="10"/>
      <c r="C422" s="10"/>
      <c r="D422" s="10" t="s">
        <v>443</v>
      </c>
      <c r="E422" s="12" t="s">
        <v>248</v>
      </c>
      <c r="F422" s="12" t="s">
        <v>245</v>
      </c>
      <c r="G422" s="12" t="s">
        <v>233</v>
      </c>
      <c r="H422" s="12" t="s">
        <v>0</v>
      </c>
      <c r="I422" s="238">
        <v>1687</v>
      </c>
      <c r="J422" s="16"/>
    </row>
    <row r="423" spans="1:11" x14ac:dyDescent="0.25">
      <c r="A423" s="218" t="s">
        <v>480</v>
      </c>
      <c r="B423" s="10"/>
      <c r="C423" s="10"/>
      <c r="D423" s="10" t="s">
        <v>453</v>
      </c>
      <c r="E423" s="12" t="s">
        <v>389</v>
      </c>
      <c r="F423" s="12" t="s">
        <v>245</v>
      </c>
      <c r="G423" s="12" t="s">
        <v>233</v>
      </c>
      <c r="H423" s="12" t="s">
        <v>0</v>
      </c>
      <c r="I423" s="238">
        <v>1707</v>
      </c>
      <c r="J423" s="16"/>
    </row>
    <row r="424" spans="1:11" x14ac:dyDescent="0.25">
      <c r="A424" s="218" t="s">
        <v>438</v>
      </c>
      <c r="B424" s="10"/>
      <c r="C424" s="10"/>
      <c r="D424" s="10" t="s">
        <v>454</v>
      </c>
      <c r="E424" s="12" t="s">
        <v>248</v>
      </c>
      <c r="F424" s="12" t="s">
        <v>245</v>
      </c>
      <c r="G424" s="12" t="s">
        <v>15</v>
      </c>
      <c r="H424" s="12" t="s">
        <v>15</v>
      </c>
      <c r="I424" s="238">
        <v>280</v>
      </c>
      <c r="J424" s="16"/>
    </row>
    <row r="425" spans="1:11" x14ac:dyDescent="0.25">
      <c r="A425" s="13" t="s">
        <v>458</v>
      </c>
      <c r="B425" s="10"/>
      <c r="C425" s="10"/>
      <c r="D425" s="10"/>
      <c r="E425" s="10"/>
      <c r="F425" s="10"/>
      <c r="G425" s="10"/>
      <c r="H425" s="10"/>
      <c r="I425" s="229" t="s">
        <v>134</v>
      </c>
      <c r="J425" s="16"/>
    </row>
    <row r="426" spans="1:11" x14ac:dyDescent="0.25">
      <c r="A426" s="13" t="s">
        <v>459</v>
      </c>
      <c r="B426" s="10"/>
      <c r="C426" s="10"/>
      <c r="D426" s="10"/>
      <c r="E426" s="10"/>
      <c r="F426" s="10"/>
      <c r="G426" s="10"/>
      <c r="H426" s="10"/>
      <c r="I426" s="229" t="s">
        <v>134</v>
      </c>
      <c r="J426" s="16"/>
    </row>
    <row r="427" spans="1:11" x14ac:dyDescent="0.25">
      <c r="A427" s="218" t="s">
        <v>460</v>
      </c>
      <c r="B427" s="10"/>
      <c r="C427" s="10"/>
      <c r="D427" s="10" t="s">
        <v>450</v>
      </c>
      <c r="E427" s="12" t="s">
        <v>248</v>
      </c>
      <c r="F427" s="12" t="s">
        <v>245</v>
      </c>
      <c r="G427" s="12" t="s">
        <v>233</v>
      </c>
      <c r="H427" s="12" t="s">
        <v>0</v>
      </c>
      <c r="I427" s="238">
        <v>2359</v>
      </c>
      <c r="J427" s="10"/>
    </row>
    <row r="428" spans="1:11" x14ac:dyDescent="0.25">
      <c r="A428" s="218" t="s">
        <v>420</v>
      </c>
      <c r="B428" s="10"/>
      <c r="C428" s="10"/>
      <c r="D428" s="10" t="s">
        <v>444</v>
      </c>
      <c r="E428" s="12" t="s">
        <v>248</v>
      </c>
      <c r="F428" s="12" t="s">
        <v>245</v>
      </c>
      <c r="G428" s="12" t="s">
        <v>233</v>
      </c>
      <c r="H428" s="12" t="s">
        <v>0</v>
      </c>
      <c r="I428" s="238">
        <v>2450</v>
      </c>
      <c r="J428" s="10"/>
    </row>
    <row r="429" spans="1:11" customFormat="1" x14ac:dyDescent="0.25">
      <c r="A429" s="218" t="s">
        <v>421</v>
      </c>
      <c r="B429" s="10"/>
      <c r="C429" s="10"/>
      <c r="D429" s="10" t="s">
        <v>445</v>
      </c>
      <c r="E429" s="12" t="s">
        <v>248</v>
      </c>
      <c r="F429" s="12" t="s">
        <v>245</v>
      </c>
      <c r="G429" s="12" t="s">
        <v>233</v>
      </c>
      <c r="H429" s="12" t="s">
        <v>0</v>
      </c>
      <c r="I429" s="238">
        <v>903</v>
      </c>
      <c r="J429" s="10"/>
    </row>
    <row r="430" spans="1:11" x14ac:dyDescent="0.25">
      <c r="A430" s="218" t="s">
        <v>411</v>
      </c>
      <c r="B430" s="10"/>
      <c r="C430" s="10"/>
      <c r="D430" s="10" t="s">
        <v>446</v>
      </c>
      <c r="E430" s="12" t="s">
        <v>248</v>
      </c>
      <c r="F430" s="12" t="s">
        <v>245</v>
      </c>
      <c r="G430" s="12" t="s">
        <v>233</v>
      </c>
      <c r="H430" s="12" t="s">
        <v>0</v>
      </c>
      <c r="I430" s="238">
        <v>3780</v>
      </c>
      <c r="J430" s="10"/>
    </row>
    <row r="431" spans="1:11" x14ac:dyDescent="0.25">
      <c r="A431" s="218" t="s">
        <v>422</v>
      </c>
      <c r="B431" s="10"/>
      <c r="C431" s="10"/>
      <c r="D431" s="10" t="s">
        <v>447</v>
      </c>
      <c r="E431" s="12" t="s">
        <v>248</v>
      </c>
      <c r="F431" s="12" t="s">
        <v>245</v>
      </c>
      <c r="G431" s="12" t="s">
        <v>233</v>
      </c>
      <c r="H431" s="12" t="s">
        <v>0</v>
      </c>
      <c r="I431" s="238">
        <v>1429</v>
      </c>
      <c r="J431" s="10"/>
    </row>
    <row r="432" spans="1:11" x14ac:dyDescent="0.25">
      <c r="A432" s="218" t="s">
        <v>423</v>
      </c>
      <c r="B432" s="10"/>
      <c r="C432" s="10"/>
      <c r="D432" s="10" t="s">
        <v>449</v>
      </c>
      <c r="E432" s="12" t="s">
        <v>248</v>
      </c>
      <c r="F432" s="12" t="s">
        <v>245</v>
      </c>
      <c r="G432" s="12" t="s">
        <v>233</v>
      </c>
      <c r="H432" s="12" t="s">
        <v>0</v>
      </c>
      <c r="I432" s="238">
        <v>2857</v>
      </c>
      <c r="J432" s="12"/>
    </row>
    <row r="433" spans="1:10" x14ac:dyDescent="0.25">
      <c r="A433" s="218" t="s">
        <v>424</v>
      </c>
      <c r="B433" s="10"/>
      <c r="C433" s="10"/>
      <c r="D433" s="10" t="s">
        <v>448</v>
      </c>
      <c r="E433" s="12" t="s">
        <v>248</v>
      </c>
      <c r="F433" s="12" t="s">
        <v>245</v>
      </c>
      <c r="G433" s="12" t="s">
        <v>233</v>
      </c>
      <c r="H433" s="12" t="s">
        <v>0</v>
      </c>
      <c r="I433" s="238">
        <v>962</v>
      </c>
      <c r="J433" s="12"/>
    </row>
    <row r="434" spans="1:10" x14ac:dyDescent="0.25">
      <c r="A434" s="13" t="s">
        <v>461</v>
      </c>
      <c r="B434" s="10"/>
      <c r="C434" s="10"/>
      <c r="D434" s="10"/>
      <c r="E434" s="12"/>
      <c r="F434" s="12"/>
      <c r="G434" s="12"/>
      <c r="H434" s="18"/>
      <c r="I434" s="228" t="s">
        <v>134</v>
      </c>
    </row>
    <row r="435" spans="1:10" x14ac:dyDescent="0.25">
      <c r="A435" s="13" t="s">
        <v>462</v>
      </c>
      <c r="B435" s="10"/>
      <c r="C435" s="10"/>
      <c r="D435" s="11"/>
      <c r="E435" s="12"/>
      <c r="F435" s="12"/>
      <c r="G435" s="12"/>
      <c r="H435" s="18"/>
      <c r="I435" s="228" t="s">
        <v>134</v>
      </c>
    </row>
    <row r="436" spans="1:10" x14ac:dyDescent="0.25">
      <c r="B436" s="10"/>
      <c r="C436" s="10"/>
      <c r="D436" s="10"/>
      <c r="E436" s="10"/>
      <c r="F436" s="10"/>
      <c r="G436" s="10"/>
      <c r="H436" s="12"/>
      <c r="I436" s="228" t="s">
        <v>134</v>
      </c>
    </row>
    <row r="437" spans="1:10" x14ac:dyDescent="0.25">
      <c r="A437" s="208" t="s">
        <v>292</v>
      </c>
      <c r="B437" s="10"/>
      <c r="C437" s="10"/>
      <c r="D437" s="10"/>
      <c r="E437" s="10"/>
      <c r="F437" s="10"/>
      <c r="G437" s="10"/>
      <c r="H437" s="10"/>
      <c r="I437" s="229" t="s">
        <v>134</v>
      </c>
    </row>
    <row r="438" spans="1:10" x14ac:dyDescent="0.25">
      <c r="A438" s="10" t="s">
        <v>293</v>
      </c>
      <c r="B438" s="10"/>
      <c r="C438" s="10"/>
      <c r="D438" s="10"/>
      <c r="E438" s="10"/>
      <c r="F438" s="10"/>
      <c r="G438" s="10"/>
      <c r="H438" s="129"/>
      <c r="I438" s="230" t="s">
        <v>134</v>
      </c>
    </row>
    <row r="439" spans="1:10" x14ac:dyDescent="0.25">
      <c r="A439" s="10" t="s">
        <v>483</v>
      </c>
      <c r="B439" s="10"/>
      <c r="C439" s="10"/>
      <c r="D439" s="110"/>
      <c r="E439" s="12"/>
      <c r="F439" s="10"/>
      <c r="G439" s="12"/>
      <c r="H439" s="12"/>
      <c r="I439" s="228" t="s">
        <v>134</v>
      </c>
    </row>
    <row r="440" spans="1:10" x14ac:dyDescent="0.25">
      <c r="A440" s="209" t="s">
        <v>295</v>
      </c>
      <c r="B440" s="10"/>
      <c r="C440" s="10"/>
      <c r="D440" s="10"/>
      <c r="E440" s="10"/>
      <c r="F440" s="10"/>
      <c r="G440" s="10"/>
      <c r="H440" s="10"/>
      <c r="I440" s="229" t="s">
        <v>134</v>
      </c>
    </row>
    <row r="441" spans="1:10" x14ac:dyDescent="0.25">
      <c r="A441" s="10"/>
      <c r="B441" s="10"/>
      <c r="C441" s="10"/>
      <c r="D441" s="10"/>
      <c r="E441" s="10"/>
      <c r="F441" s="10"/>
      <c r="G441" s="10"/>
      <c r="H441" s="10"/>
      <c r="I441" s="229" t="s">
        <v>134</v>
      </c>
    </row>
    <row r="442" spans="1:10" x14ac:dyDescent="0.25">
      <c r="A442" s="150" t="s">
        <v>19</v>
      </c>
      <c r="B442" s="151"/>
      <c r="C442" s="151"/>
      <c r="D442" s="151"/>
      <c r="E442" s="153"/>
      <c r="F442" s="153"/>
      <c r="G442" s="153"/>
      <c r="H442" s="153"/>
      <c r="I442" s="154" t="str">
        <f>A370</f>
        <v>EFFECTIVE NOVEMBER 15, 2018</v>
      </c>
    </row>
    <row r="443" spans="1:10" x14ac:dyDescent="0.25">
      <c r="A443" s="10" t="s">
        <v>296</v>
      </c>
      <c r="B443" s="16"/>
      <c r="C443" s="16"/>
      <c r="D443" s="16"/>
      <c r="E443" s="129"/>
      <c r="F443" s="129"/>
      <c r="G443" s="129"/>
      <c r="H443" s="129"/>
      <c r="I443" s="127" t="s">
        <v>132</v>
      </c>
    </row>
    <row r="444" spans="1:10" x14ac:dyDescent="0.25">
      <c r="A444" s="16"/>
      <c r="B444" s="16"/>
      <c r="C444" s="16"/>
      <c r="D444" s="16"/>
      <c r="E444" s="129"/>
      <c r="F444" s="129"/>
      <c r="G444" s="129"/>
      <c r="H444" s="129"/>
      <c r="I444" s="130" t="s">
        <v>133</v>
      </c>
    </row>
  </sheetData>
  <mergeCells count="2">
    <mergeCell ref="B86:C86"/>
    <mergeCell ref="F90:I91"/>
  </mergeCells>
  <pageMargins left="1" right="0.25" top="0.25" bottom="0.25" header="0.49" footer="0.19"/>
  <pageSetup scale="69" fitToHeight="6" orientation="portrait" r:id="rId1"/>
  <rowBreaks count="5" manualBreakCount="5">
    <brk id="72" max="8" man="1"/>
    <brk id="147" max="8" man="1"/>
    <brk id="222" max="8" man="1"/>
    <brk id="295" max="8" man="1"/>
    <brk id="37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T174"/>
  <sheetViews>
    <sheetView showGridLines="0" view="pageBreakPreview" zoomScaleNormal="70" zoomScaleSheetLayoutView="100" workbookViewId="0"/>
  </sheetViews>
  <sheetFormatPr defaultColWidth="8" defaultRowHeight="12" x14ac:dyDescent="0.2"/>
  <cols>
    <col min="1" max="1" width="28.5703125" style="21" customWidth="1"/>
    <col min="2" max="2" width="17.7109375" style="21" bestFit="1" customWidth="1"/>
    <col min="3" max="3" width="14.7109375" style="23" customWidth="1"/>
    <col min="4" max="4" width="43.140625" style="8" customWidth="1"/>
    <col min="5" max="5" width="13.42578125" style="21" customWidth="1"/>
    <col min="6" max="6" width="15.28515625" style="21" customWidth="1"/>
    <col min="7" max="7" width="11" style="8" customWidth="1"/>
    <col min="8" max="8" width="22.28515625" style="8" hidden="1" customWidth="1"/>
    <col min="9" max="16384" width="8" style="8"/>
  </cols>
  <sheetData>
    <row r="1" spans="1:12" ht="15.75" x14ac:dyDescent="0.25">
      <c r="B1" s="22"/>
      <c r="G1" s="26" t="s">
        <v>19</v>
      </c>
      <c r="J1" s="27"/>
      <c r="K1" s="28"/>
    </row>
    <row r="2" spans="1:12" s="2" customFormat="1" ht="15.75" x14ac:dyDescent="0.25">
      <c r="A2" s="29" t="s">
        <v>312</v>
      </c>
      <c r="B2" s="30"/>
      <c r="C2" s="30"/>
      <c r="D2" s="30"/>
      <c r="E2" s="31"/>
      <c r="F2" s="30"/>
      <c r="G2" s="30"/>
      <c r="J2" s="27"/>
    </row>
    <row r="3" spans="1:12" ht="19.350000000000001" customHeight="1" thickBot="1" x14ac:dyDescent="0.25">
      <c r="A3" s="3"/>
      <c r="B3" s="3"/>
      <c r="C3" s="7"/>
      <c r="D3" s="4"/>
      <c r="E3" s="3"/>
      <c r="F3" s="3"/>
      <c r="G3" s="4"/>
      <c r="J3" s="27"/>
    </row>
    <row r="4" spans="1:12" ht="12.75" thickTop="1" x14ac:dyDescent="0.2">
      <c r="A4" s="22"/>
      <c r="B4" s="32" t="s">
        <v>131</v>
      </c>
      <c r="C4" s="33" t="s">
        <v>131</v>
      </c>
      <c r="D4" s="34"/>
      <c r="E4" s="32"/>
      <c r="F4" s="35" t="s">
        <v>131</v>
      </c>
      <c r="G4" s="34"/>
      <c r="H4" s="36"/>
      <c r="J4" s="27"/>
    </row>
    <row r="5" spans="1:12" x14ac:dyDescent="0.2">
      <c r="A5" s="32" t="s">
        <v>313</v>
      </c>
      <c r="B5" s="32" t="s">
        <v>314</v>
      </c>
      <c r="C5" s="35" t="s">
        <v>315</v>
      </c>
      <c r="D5" s="34"/>
      <c r="E5" s="32" t="s">
        <v>171</v>
      </c>
      <c r="F5" s="32" t="s">
        <v>316</v>
      </c>
      <c r="G5" s="33" t="s">
        <v>317</v>
      </c>
      <c r="H5" s="37" t="s">
        <v>318</v>
      </c>
      <c r="J5" s="27"/>
    </row>
    <row r="6" spans="1:12" x14ac:dyDescent="0.2">
      <c r="A6" s="38" t="s">
        <v>319</v>
      </c>
      <c r="B6" s="38" t="s">
        <v>174</v>
      </c>
      <c r="C6" s="39" t="s">
        <v>175</v>
      </c>
      <c r="D6" s="38" t="s">
        <v>320</v>
      </c>
      <c r="E6" s="38" t="s">
        <v>176</v>
      </c>
      <c r="F6" s="38" t="s">
        <v>321</v>
      </c>
      <c r="G6" s="40" t="s">
        <v>322</v>
      </c>
      <c r="H6" s="37" t="s">
        <v>323</v>
      </c>
      <c r="J6" s="27"/>
    </row>
    <row r="7" spans="1:12" s="5" customFormat="1" x14ac:dyDescent="0.2">
      <c r="A7" s="32"/>
      <c r="B7" s="32"/>
      <c r="C7" s="33"/>
      <c r="D7" s="32"/>
      <c r="E7" s="32"/>
      <c r="F7" s="32"/>
      <c r="G7" s="32"/>
      <c r="H7" s="32"/>
      <c r="J7" s="27"/>
    </row>
    <row r="8" spans="1:12" s="5" customFormat="1" x14ac:dyDescent="0.2">
      <c r="A8" s="41" t="s">
        <v>324</v>
      </c>
      <c r="B8" s="32"/>
      <c r="C8" s="33"/>
      <c r="D8" s="32"/>
      <c r="E8" s="32"/>
      <c r="F8" s="32"/>
      <c r="G8" s="32"/>
      <c r="H8" s="32"/>
      <c r="J8" s="27"/>
    </row>
    <row r="9" spans="1:12" s="5" customFormat="1" x14ac:dyDescent="0.2">
      <c r="A9" s="41"/>
      <c r="B9" s="32"/>
      <c r="C9" s="33"/>
      <c r="D9" s="32"/>
      <c r="E9" s="32"/>
      <c r="F9" s="32"/>
      <c r="G9" s="32"/>
      <c r="H9" s="32"/>
      <c r="J9" s="27"/>
    </row>
    <row r="10" spans="1:12" s="27" customFormat="1" x14ac:dyDescent="0.2">
      <c r="A10" s="42" t="s">
        <v>407</v>
      </c>
      <c r="B10" s="42"/>
      <c r="C10" s="42"/>
      <c r="D10" s="42"/>
      <c r="E10" s="43"/>
      <c r="F10" s="44"/>
      <c r="G10" s="44"/>
      <c r="I10" s="45"/>
      <c r="J10" s="27" t="s">
        <v>134</v>
      </c>
      <c r="L10" s="15"/>
    </row>
    <row r="11" spans="1:12" s="27" customFormat="1" x14ac:dyDescent="0.2">
      <c r="A11" s="46"/>
      <c r="G11" s="47"/>
      <c r="I11" s="45"/>
      <c r="L11" s="15"/>
    </row>
    <row r="12" spans="1:12" s="27" customFormat="1" x14ac:dyDescent="0.2">
      <c r="A12" s="48" t="s">
        <v>378</v>
      </c>
      <c r="B12" s="49" t="s">
        <v>388</v>
      </c>
      <c r="C12" s="49" t="s">
        <v>389</v>
      </c>
      <c r="D12" s="50" t="s">
        <v>390</v>
      </c>
      <c r="E12" s="51" t="s">
        <v>381</v>
      </c>
      <c r="F12" s="49" t="s">
        <v>327</v>
      </c>
      <c r="G12" s="52">
        <v>2077</v>
      </c>
      <c r="I12" s="45"/>
      <c r="L12" s="15"/>
    </row>
    <row r="13" spans="1:12" s="27" customFormat="1" x14ac:dyDescent="0.2">
      <c r="A13" s="46"/>
      <c r="B13" s="49"/>
      <c r="C13" s="49"/>
      <c r="D13" s="50" t="s">
        <v>379</v>
      </c>
      <c r="E13" s="49"/>
      <c r="F13" s="47"/>
      <c r="G13" s="52"/>
      <c r="I13" s="45"/>
      <c r="L13" s="15"/>
    </row>
    <row r="14" spans="1:12" s="27" customFormat="1" x14ac:dyDescent="0.2">
      <c r="A14" s="46"/>
      <c r="B14" s="49"/>
      <c r="C14" s="49"/>
      <c r="D14" s="50" t="s">
        <v>380</v>
      </c>
      <c r="E14" s="49"/>
      <c r="F14" s="47"/>
      <c r="G14" s="52"/>
      <c r="I14" s="45"/>
      <c r="L14" s="15"/>
    </row>
    <row r="15" spans="1:12" s="27" customFormat="1" x14ac:dyDescent="0.2">
      <c r="A15" s="46"/>
      <c r="B15" s="49"/>
      <c r="C15" s="49"/>
      <c r="D15" s="50"/>
      <c r="E15" s="49"/>
      <c r="F15" s="47"/>
      <c r="G15" s="52"/>
      <c r="I15" s="45"/>
      <c r="L15" s="15"/>
    </row>
    <row r="16" spans="1:12" s="27" customFormat="1" x14ac:dyDescent="0.2">
      <c r="A16" s="53" t="s">
        <v>391</v>
      </c>
      <c r="B16" s="49" t="s">
        <v>392</v>
      </c>
      <c r="C16" s="49" t="s">
        <v>389</v>
      </c>
      <c r="D16" s="50" t="s">
        <v>393</v>
      </c>
      <c r="E16" s="49" t="s">
        <v>381</v>
      </c>
      <c r="F16" s="49" t="s">
        <v>327</v>
      </c>
      <c r="G16" s="52">
        <v>1543</v>
      </c>
      <c r="I16" s="45"/>
      <c r="L16" s="15"/>
    </row>
    <row r="17" spans="1:12" s="27" customFormat="1" x14ac:dyDescent="0.2">
      <c r="A17" s="46"/>
      <c r="B17" s="46"/>
      <c r="C17" s="46"/>
      <c r="D17" s="50" t="s">
        <v>394</v>
      </c>
      <c r="E17" s="49"/>
      <c r="F17" s="47"/>
      <c r="G17" s="47"/>
      <c r="I17" s="45"/>
      <c r="L17" s="15"/>
    </row>
    <row r="18" spans="1:12" s="27" customFormat="1" x14ac:dyDescent="0.2">
      <c r="A18" s="46"/>
      <c r="B18" s="46"/>
      <c r="C18" s="46"/>
      <c r="D18" s="50" t="s">
        <v>395</v>
      </c>
      <c r="E18" s="49"/>
      <c r="F18" s="47"/>
      <c r="G18" s="47"/>
      <c r="I18" s="45"/>
      <c r="L18" s="15"/>
    </row>
    <row r="19" spans="1:12" s="5" customFormat="1" x14ac:dyDescent="0.2">
      <c r="A19" s="54"/>
      <c r="B19" s="22"/>
      <c r="C19" s="55"/>
      <c r="E19" s="22"/>
      <c r="F19" s="22"/>
      <c r="G19" s="22"/>
      <c r="H19" s="32"/>
      <c r="J19" s="27"/>
    </row>
    <row r="20" spans="1:12" s="27" customFormat="1" x14ac:dyDescent="0.2">
      <c r="A20" s="53"/>
      <c r="B20" s="53"/>
      <c r="C20" s="53"/>
      <c r="D20" s="53"/>
      <c r="E20" s="56"/>
      <c r="F20" s="47"/>
      <c r="G20" s="47"/>
      <c r="H20" s="57"/>
      <c r="I20" s="45"/>
      <c r="J20" s="58"/>
      <c r="L20" s="15"/>
    </row>
    <row r="21" spans="1:12" s="27" customFormat="1" x14ac:dyDescent="0.2">
      <c r="A21" s="42" t="s">
        <v>376</v>
      </c>
      <c r="B21" s="42"/>
      <c r="C21" s="42"/>
      <c r="D21" s="42"/>
      <c r="E21" s="43"/>
      <c r="F21" s="44"/>
      <c r="G21" s="44"/>
      <c r="I21" s="45"/>
      <c r="J21" s="27" t="s">
        <v>134</v>
      </c>
      <c r="L21" s="15"/>
    </row>
    <row r="22" spans="1:12" s="27" customFormat="1" x14ac:dyDescent="0.2">
      <c r="A22" s="53"/>
      <c r="B22" s="53"/>
      <c r="C22" s="53"/>
      <c r="D22" s="53"/>
      <c r="E22" s="56"/>
      <c r="F22" s="47"/>
      <c r="G22" s="47"/>
      <c r="I22" s="45"/>
      <c r="L22" s="15"/>
    </row>
    <row r="23" spans="1:12" s="5" customFormat="1" ht="15.75" customHeight="1" x14ac:dyDescent="0.2">
      <c r="A23" s="48" t="s">
        <v>325</v>
      </c>
      <c r="B23" s="22" t="s">
        <v>472</v>
      </c>
      <c r="C23" s="59" t="s">
        <v>389</v>
      </c>
      <c r="D23" s="50" t="s">
        <v>326</v>
      </c>
      <c r="E23" s="59" t="s">
        <v>381</v>
      </c>
      <c r="F23" s="22" t="s">
        <v>327</v>
      </c>
      <c r="G23" s="241">
        <v>4688</v>
      </c>
      <c r="H23" s="32"/>
      <c r="J23" s="27"/>
    </row>
    <row r="24" spans="1:12" s="5" customFormat="1" x14ac:dyDescent="0.2">
      <c r="A24" s="5" t="s">
        <v>405</v>
      </c>
      <c r="B24" s="54"/>
      <c r="C24" s="59"/>
      <c r="D24" s="50" t="s">
        <v>328</v>
      </c>
      <c r="E24" s="59"/>
      <c r="G24" s="62" t="s">
        <v>134</v>
      </c>
      <c r="H24" s="32"/>
      <c r="J24" s="27"/>
    </row>
    <row r="25" spans="1:12" s="5" customFormat="1" x14ac:dyDescent="0.2">
      <c r="A25" s="60" t="s">
        <v>329</v>
      </c>
      <c r="B25" s="54"/>
      <c r="C25" s="59"/>
      <c r="D25" s="50" t="s">
        <v>404</v>
      </c>
      <c r="E25" s="59"/>
      <c r="G25" s="62" t="s">
        <v>134</v>
      </c>
      <c r="H25" s="32"/>
      <c r="J25" s="27"/>
    </row>
    <row r="26" spans="1:12" s="5" customFormat="1" ht="15.75" customHeight="1" x14ac:dyDescent="0.2">
      <c r="A26" s="54"/>
      <c r="C26" s="59"/>
      <c r="D26" s="50"/>
      <c r="E26" s="59"/>
      <c r="F26" s="24"/>
      <c r="G26" s="62"/>
      <c r="H26" s="32"/>
      <c r="J26" s="27"/>
    </row>
    <row r="27" spans="1:12" s="5" customFormat="1" x14ac:dyDescent="0.2">
      <c r="A27" s="48" t="s">
        <v>330</v>
      </c>
      <c r="B27" s="22" t="s">
        <v>331</v>
      </c>
      <c r="C27" s="59" t="s">
        <v>389</v>
      </c>
      <c r="D27" s="50" t="s">
        <v>502</v>
      </c>
      <c r="E27" s="59" t="s">
        <v>381</v>
      </c>
      <c r="F27" s="22" t="s">
        <v>327</v>
      </c>
      <c r="G27" s="241">
        <v>8060</v>
      </c>
      <c r="H27" s="32"/>
      <c r="J27" s="27"/>
    </row>
    <row r="28" spans="1:12" s="5" customFormat="1" x14ac:dyDescent="0.2">
      <c r="A28" s="34" t="s">
        <v>333</v>
      </c>
      <c r="D28" s="50" t="s">
        <v>334</v>
      </c>
      <c r="E28" s="59"/>
      <c r="F28" s="61"/>
      <c r="G28" s="62" t="s">
        <v>134</v>
      </c>
      <c r="H28" s="32"/>
      <c r="J28" s="27"/>
    </row>
    <row r="29" spans="1:12" s="5" customFormat="1" x14ac:dyDescent="0.2">
      <c r="A29" s="5" t="s">
        <v>335</v>
      </c>
      <c r="B29" s="54"/>
      <c r="C29" s="59"/>
      <c r="D29" s="50" t="s">
        <v>404</v>
      </c>
      <c r="E29" s="59"/>
      <c r="G29" s="62" t="s">
        <v>134</v>
      </c>
      <c r="H29" s="32"/>
      <c r="J29" s="27"/>
    </row>
    <row r="30" spans="1:12" s="5" customFormat="1" x14ac:dyDescent="0.2">
      <c r="A30" s="60" t="s">
        <v>336</v>
      </c>
      <c r="B30" s="54"/>
      <c r="C30" s="59"/>
      <c r="D30" s="50"/>
      <c r="E30" s="59"/>
      <c r="G30" s="62"/>
      <c r="H30" s="32"/>
      <c r="J30" s="27"/>
    </row>
    <row r="31" spans="1:12" s="5" customFormat="1" x14ac:dyDescent="0.2">
      <c r="B31" s="54"/>
      <c r="C31" s="59"/>
      <c r="D31" s="50"/>
      <c r="E31" s="59"/>
      <c r="G31" s="62"/>
      <c r="H31" s="32"/>
      <c r="J31" s="27"/>
    </row>
    <row r="32" spans="1:12" s="27" customFormat="1" x14ac:dyDescent="0.2">
      <c r="A32" s="42" t="s">
        <v>382</v>
      </c>
      <c r="B32" s="42"/>
      <c r="C32" s="42"/>
      <c r="D32" s="42"/>
      <c r="E32" s="43"/>
      <c r="F32" s="44"/>
      <c r="G32" s="44"/>
      <c r="I32" s="45"/>
      <c r="J32" s="27" t="s">
        <v>134</v>
      </c>
      <c r="L32" s="15"/>
    </row>
    <row r="33" spans="1:12" s="27" customFormat="1" x14ac:dyDescent="0.2">
      <c r="A33" s="53"/>
      <c r="B33" s="53"/>
      <c r="C33" s="53"/>
      <c r="D33" s="53"/>
      <c r="E33" s="56"/>
      <c r="F33" s="47"/>
      <c r="G33" s="47"/>
      <c r="I33" s="45"/>
      <c r="L33" s="15"/>
    </row>
    <row r="34" spans="1:12" s="5" customFormat="1" x14ac:dyDescent="0.2">
      <c r="A34" s="48" t="s">
        <v>337</v>
      </c>
      <c r="B34" s="63" t="s">
        <v>338</v>
      </c>
      <c r="C34" s="59" t="s">
        <v>389</v>
      </c>
      <c r="D34" s="50" t="s">
        <v>339</v>
      </c>
      <c r="E34" s="59" t="s">
        <v>381</v>
      </c>
      <c r="F34" s="22" t="s">
        <v>327</v>
      </c>
      <c r="G34" s="64">
        <v>10137</v>
      </c>
      <c r="H34" s="32"/>
      <c r="J34" s="27"/>
    </row>
    <row r="35" spans="1:12" s="5" customFormat="1" x14ac:dyDescent="0.2">
      <c r="A35" s="54" t="s">
        <v>340</v>
      </c>
      <c r="C35" s="59"/>
      <c r="D35" s="50" t="s">
        <v>341</v>
      </c>
      <c r="E35" s="59"/>
      <c r="G35" s="65" t="s">
        <v>134</v>
      </c>
      <c r="H35" s="32"/>
      <c r="J35" s="27"/>
    </row>
    <row r="36" spans="1:12" s="5" customFormat="1" x14ac:dyDescent="0.2">
      <c r="A36" s="54"/>
      <c r="C36" s="59"/>
      <c r="D36" s="50"/>
      <c r="E36" s="59"/>
      <c r="G36" s="65" t="s">
        <v>134</v>
      </c>
      <c r="H36" s="32"/>
      <c r="J36" s="27"/>
    </row>
    <row r="37" spans="1:12" s="5" customFormat="1" x14ac:dyDescent="0.2">
      <c r="A37" s="48" t="s">
        <v>342</v>
      </c>
      <c r="B37" s="66" t="s">
        <v>343</v>
      </c>
      <c r="C37" s="59" t="s">
        <v>389</v>
      </c>
      <c r="D37" s="50" t="s">
        <v>344</v>
      </c>
      <c r="E37" s="59" t="s">
        <v>381</v>
      </c>
      <c r="F37" s="22" t="s">
        <v>345</v>
      </c>
      <c r="G37" s="64">
        <v>9697</v>
      </c>
      <c r="H37" s="32"/>
      <c r="J37" s="27"/>
    </row>
    <row r="38" spans="1:12" s="5" customFormat="1" x14ac:dyDescent="0.2">
      <c r="A38" s="54" t="s">
        <v>346</v>
      </c>
      <c r="C38" s="59"/>
      <c r="D38" s="50" t="s">
        <v>341</v>
      </c>
      <c r="E38" s="59"/>
      <c r="G38" s="65" t="s">
        <v>134</v>
      </c>
      <c r="H38" s="32"/>
      <c r="J38" s="27"/>
    </row>
    <row r="39" spans="1:12" s="5" customFormat="1" x14ac:dyDescent="0.2">
      <c r="A39" s="54"/>
      <c r="C39" s="59"/>
      <c r="D39" s="50"/>
      <c r="E39" s="59"/>
      <c r="G39" s="65"/>
      <c r="H39" s="32"/>
      <c r="J39" s="27"/>
    </row>
    <row r="40" spans="1:12" s="27" customFormat="1" x14ac:dyDescent="0.2">
      <c r="A40" s="42" t="s">
        <v>383</v>
      </c>
      <c r="B40" s="42"/>
      <c r="C40" s="42"/>
      <c r="D40" s="42"/>
      <c r="E40" s="43"/>
      <c r="F40" s="44"/>
      <c r="G40" s="44"/>
      <c r="I40" s="45"/>
      <c r="J40" s="27" t="s">
        <v>134</v>
      </c>
      <c r="L40" s="15"/>
    </row>
    <row r="41" spans="1:12" s="5" customFormat="1" x14ac:dyDescent="0.2">
      <c r="A41" s="54"/>
      <c r="C41" s="59"/>
      <c r="D41" s="50"/>
      <c r="E41" s="59"/>
      <c r="F41" s="24"/>
      <c r="G41" s="65" t="s">
        <v>134</v>
      </c>
      <c r="H41" s="32"/>
      <c r="J41" s="27"/>
    </row>
    <row r="42" spans="1:12" s="5" customFormat="1" x14ac:dyDescent="0.2">
      <c r="A42" s="41" t="s">
        <v>347</v>
      </c>
      <c r="B42" s="67" t="s">
        <v>348</v>
      </c>
      <c r="C42" s="59" t="s">
        <v>389</v>
      </c>
      <c r="D42" s="50" t="s">
        <v>349</v>
      </c>
      <c r="E42" s="59" t="s">
        <v>381</v>
      </c>
      <c r="F42" s="22" t="s">
        <v>345</v>
      </c>
      <c r="G42" s="64">
        <v>3998</v>
      </c>
      <c r="H42" s="32"/>
      <c r="J42" s="27"/>
    </row>
    <row r="43" spans="1:12" s="5" customFormat="1" x14ac:dyDescent="0.2">
      <c r="A43" s="54" t="s">
        <v>350</v>
      </c>
      <c r="B43" s="22"/>
      <c r="C43" s="59"/>
      <c r="D43" s="50" t="s">
        <v>351</v>
      </c>
      <c r="E43" s="59"/>
      <c r="G43" s="65" t="s">
        <v>134</v>
      </c>
      <c r="H43" s="32"/>
      <c r="J43" s="27"/>
    </row>
    <row r="44" spans="1:12" s="5" customFormat="1" x14ac:dyDescent="0.2">
      <c r="A44" s="54"/>
      <c r="C44" s="59"/>
      <c r="D44" s="50"/>
      <c r="E44" s="59"/>
      <c r="F44" s="24"/>
      <c r="G44" s="65" t="s">
        <v>134</v>
      </c>
      <c r="H44" s="32"/>
      <c r="J44" s="27"/>
    </row>
    <row r="45" spans="1:12" s="5" customFormat="1" x14ac:dyDescent="0.2">
      <c r="A45" s="41" t="s">
        <v>352</v>
      </c>
      <c r="B45" s="67" t="s">
        <v>353</v>
      </c>
      <c r="C45" s="59" t="s">
        <v>389</v>
      </c>
      <c r="D45" s="50" t="s">
        <v>354</v>
      </c>
      <c r="E45" s="59" t="s">
        <v>381</v>
      </c>
      <c r="F45" s="22" t="s">
        <v>345</v>
      </c>
      <c r="G45" s="64">
        <v>6146</v>
      </c>
      <c r="H45" s="32"/>
      <c r="J45" s="27"/>
    </row>
    <row r="46" spans="1:12" s="5" customFormat="1" x14ac:dyDescent="0.2">
      <c r="A46" s="54" t="s">
        <v>355</v>
      </c>
      <c r="B46" s="22"/>
      <c r="C46" s="59"/>
      <c r="D46" s="50" t="s">
        <v>131</v>
      </c>
      <c r="E46" s="59"/>
      <c r="G46" s="65" t="s">
        <v>134</v>
      </c>
      <c r="H46" s="32"/>
      <c r="J46" s="27"/>
    </row>
    <row r="47" spans="1:12" s="5" customFormat="1" x14ac:dyDescent="0.2">
      <c r="A47" s="22"/>
      <c r="B47" s="22"/>
      <c r="C47" s="59"/>
      <c r="D47" s="50"/>
      <c r="E47" s="59"/>
      <c r="G47" s="65" t="s">
        <v>134</v>
      </c>
      <c r="H47" s="32"/>
      <c r="J47" s="27"/>
    </row>
    <row r="48" spans="1:12" s="27" customFormat="1" x14ac:dyDescent="0.2">
      <c r="A48" s="42" t="s">
        <v>377</v>
      </c>
      <c r="B48" s="42"/>
      <c r="C48" s="42"/>
      <c r="D48" s="42"/>
      <c r="E48" s="43"/>
      <c r="F48" s="44"/>
      <c r="G48" s="44"/>
      <c r="I48" s="45"/>
      <c r="J48" s="27" t="s">
        <v>134</v>
      </c>
      <c r="L48" s="15"/>
    </row>
    <row r="49" spans="1:98" s="27" customFormat="1" x14ac:dyDescent="0.2">
      <c r="A49" s="54"/>
      <c r="B49" s="5"/>
      <c r="C49" s="59"/>
      <c r="D49" s="50"/>
      <c r="E49" s="59"/>
      <c r="F49" s="24"/>
      <c r="G49" s="65"/>
      <c r="I49" s="45"/>
      <c r="L49" s="15"/>
    </row>
    <row r="50" spans="1:98" s="5" customFormat="1" ht="15.75" customHeight="1" x14ac:dyDescent="0.2">
      <c r="A50" s="41" t="s">
        <v>356</v>
      </c>
      <c r="B50" s="22" t="s">
        <v>357</v>
      </c>
      <c r="C50" s="22" t="s">
        <v>389</v>
      </c>
      <c r="D50" s="54" t="s">
        <v>358</v>
      </c>
      <c r="E50" s="59" t="s">
        <v>381</v>
      </c>
      <c r="F50" s="22" t="s">
        <v>345</v>
      </c>
      <c r="G50" s="64">
        <v>4984</v>
      </c>
      <c r="H50" s="32"/>
      <c r="J50" s="27"/>
    </row>
    <row r="51" spans="1:98" x14ac:dyDescent="0.2">
      <c r="A51" s="41"/>
      <c r="B51" s="22"/>
      <c r="C51" s="22"/>
      <c r="D51" s="54"/>
      <c r="E51" s="59"/>
      <c r="F51" s="22"/>
      <c r="G51" s="64"/>
      <c r="H51" s="68"/>
      <c r="J51" s="27"/>
    </row>
    <row r="52" spans="1:98" x14ac:dyDescent="0.2">
      <c r="A52" s="22"/>
      <c r="B52" s="22"/>
      <c r="C52" s="8"/>
      <c r="D52" s="50"/>
      <c r="E52" s="59"/>
      <c r="F52" s="5"/>
      <c r="G52" s="65" t="s">
        <v>134</v>
      </c>
      <c r="H52" s="69"/>
      <c r="I52" s="5"/>
      <c r="J52" s="27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</row>
    <row r="53" spans="1:98" s="5" customFormat="1" x14ac:dyDescent="0.2">
      <c r="A53" s="34" t="s">
        <v>221</v>
      </c>
      <c r="B53" s="22"/>
      <c r="C53" s="8"/>
      <c r="E53" s="22"/>
      <c r="G53" s="25" t="s">
        <v>134</v>
      </c>
      <c r="H53" s="32"/>
      <c r="J53" s="27"/>
    </row>
    <row r="54" spans="1:98" x14ac:dyDescent="0.2">
      <c r="A54" s="5" t="s">
        <v>359</v>
      </c>
      <c r="B54" s="70"/>
      <c r="C54" s="8"/>
      <c r="D54" s="70"/>
      <c r="E54" s="71"/>
      <c r="F54" s="72"/>
      <c r="G54" s="73" t="s">
        <v>134</v>
      </c>
      <c r="H54" s="68"/>
      <c r="J54" s="27"/>
    </row>
    <row r="55" spans="1:98" x14ac:dyDescent="0.2">
      <c r="A55" s="54" t="s">
        <v>360</v>
      </c>
      <c r="B55" s="22"/>
      <c r="C55" s="8"/>
      <c r="D55" s="5"/>
      <c r="E55" s="22"/>
      <c r="F55" s="5"/>
      <c r="G55" s="25" t="s">
        <v>134</v>
      </c>
      <c r="H55" s="69"/>
      <c r="I55" s="5"/>
      <c r="J55" s="27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</row>
    <row r="56" spans="1:98" x14ac:dyDescent="0.2">
      <c r="A56" s="54" t="s">
        <v>361</v>
      </c>
      <c r="B56" s="5" t="s">
        <v>362</v>
      </c>
      <c r="C56" s="8"/>
      <c r="D56" s="5" t="s">
        <v>363</v>
      </c>
      <c r="E56" s="22"/>
      <c r="F56" s="5"/>
      <c r="G56" s="25" t="s">
        <v>134</v>
      </c>
      <c r="H56" s="69"/>
      <c r="I56" s="5"/>
      <c r="J56" s="27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</row>
    <row r="57" spans="1:98" x14ac:dyDescent="0.2">
      <c r="A57" s="8"/>
      <c r="B57" s="8"/>
      <c r="C57" s="8"/>
      <c r="F57" s="8"/>
      <c r="H57" s="69"/>
      <c r="I57" s="5"/>
      <c r="J57" s="27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</row>
    <row r="58" spans="1:98" x14ac:dyDescent="0.2">
      <c r="A58" s="8"/>
      <c r="B58" s="8"/>
      <c r="C58" s="8"/>
      <c r="F58" s="8"/>
      <c r="H58" s="69"/>
      <c r="I58" s="5"/>
      <c r="J58" s="27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</row>
    <row r="59" spans="1:98" x14ac:dyDescent="0.2">
      <c r="A59" s="8"/>
      <c r="B59" s="8"/>
      <c r="C59" s="8"/>
      <c r="F59" s="8"/>
      <c r="H59" s="69"/>
      <c r="I59" s="5"/>
      <c r="J59" s="27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</row>
    <row r="60" spans="1:98" x14ac:dyDescent="0.2">
      <c r="A60" s="8"/>
      <c r="B60" s="8"/>
      <c r="C60" s="8"/>
      <c r="F60" s="8"/>
      <c r="J60" s="27"/>
      <c r="K60" s="59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</row>
    <row r="61" spans="1:98" x14ac:dyDescent="0.2">
      <c r="A61" s="8"/>
      <c r="B61" s="8"/>
      <c r="C61" s="8"/>
      <c r="F61" s="8"/>
      <c r="J61" s="27"/>
      <c r="K61" s="22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</row>
    <row r="62" spans="1:98" x14ac:dyDescent="0.2">
      <c r="A62" s="8"/>
      <c r="B62" s="8"/>
      <c r="C62" s="8"/>
      <c r="F62" s="8"/>
      <c r="J62" s="27"/>
      <c r="K62" s="71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</row>
    <row r="63" spans="1:98" x14ac:dyDescent="0.2">
      <c r="A63" s="8"/>
      <c r="B63" s="8"/>
      <c r="C63" s="8"/>
      <c r="F63" s="8"/>
      <c r="J63" s="27"/>
      <c r="K63" s="22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</row>
    <row r="64" spans="1:98" x14ac:dyDescent="0.2">
      <c r="A64" s="8"/>
      <c r="B64" s="8"/>
      <c r="C64" s="8"/>
      <c r="G64" s="8" t="s">
        <v>134</v>
      </c>
      <c r="J64" s="27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</row>
    <row r="65" spans="1:98" x14ac:dyDescent="0.2">
      <c r="A65" s="8"/>
      <c r="B65" s="8"/>
      <c r="C65" s="8"/>
      <c r="G65" s="8" t="s">
        <v>134</v>
      </c>
      <c r="J65" s="27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</row>
    <row r="66" spans="1:98" x14ac:dyDescent="0.2">
      <c r="G66" s="8" t="s">
        <v>134</v>
      </c>
      <c r="H66" s="74"/>
      <c r="I66" s="74"/>
      <c r="J66" s="27"/>
      <c r="K66" s="75"/>
      <c r="L66" s="74"/>
      <c r="M66" s="75"/>
      <c r="N66" s="5"/>
      <c r="O66" s="5"/>
    </row>
    <row r="67" spans="1:98" x14ac:dyDescent="0.2">
      <c r="A67" s="54"/>
      <c r="B67" s="22"/>
      <c r="C67" s="24"/>
      <c r="F67" s="6"/>
      <c r="G67" s="2" t="s">
        <v>134</v>
      </c>
      <c r="H67" s="76"/>
      <c r="I67" s="49"/>
      <c r="J67" s="27"/>
      <c r="K67" s="77"/>
      <c r="L67" s="74"/>
      <c r="M67" s="75"/>
      <c r="N67" s="5"/>
      <c r="O67" s="5"/>
    </row>
    <row r="68" spans="1:98" x14ac:dyDescent="0.2">
      <c r="A68" s="54"/>
      <c r="B68" s="22"/>
      <c r="C68" s="24"/>
      <c r="F68" s="6"/>
      <c r="G68" s="2" t="s">
        <v>134</v>
      </c>
      <c r="H68" s="45"/>
      <c r="I68" s="45"/>
      <c r="J68" s="27"/>
      <c r="K68" s="58"/>
      <c r="L68" s="74"/>
      <c r="M68" s="75"/>
      <c r="N68" s="5"/>
      <c r="O68" s="5"/>
    </row>
    <row r="69" spans="1:98" x14ac:dyDescent="0.2">
      <c r="A69" s="54"/>
      <c r="B69" s="22"/>
      <c r="C69" s="24"/>
      <c r="F69" s="6"/>
      <c r="G69" s="2" t="s">
        <v>134</v>
      </c>
      <c r="H69" s="45"/>
      <c r="I69" s="45"/>
      <c r="J69" s="27"/>
      <c r="K69" s="58"/>
      <c r="L69" s="74"/>
      <c r="M69" s="75"/>
      <c r="N69" s="5"/>
      <c r="O69" s="5"/>
    </row>
    <row r="70" spans="1:98" x14ac:dyDescent="0.2">
      <c r="A70" s="78" t="str">
        <f>'WA320-8'!A70</f>
        <v>EFFECTIVE NOVEMBER 15, 2018</v>
      </c>
      <c r="B70" s="79"/>
      <c r="C70" s="79"/>
      <c r="D70" s="79"/>
      <c r="E70" s="76"/>
      <c r="F70" s="79"/>
      <c r="G70" s="80" t="str">
        <f>G1</f>
        <v>WA320-8</v>
      </c>
      <c r="H70" s="45"/>
      <c r="I70" s="45"/>
      <c r="J70" s="27"/>
      <c r="K70" s="58"/>
      <c r="L70" s="74"/>
      <c r="M70" s="75"/>
      <c r="N70" s="5"/>
      <c r="O70" s="5"/>
    </row>
    <row r="71" spans="1:98" x14ac:dyDescent="0.2">
      <c r="A71" s="81" t="s">
        <v>132</v>
      </c>
      <c r="B71" s="27"/>
      <c r="C71" s="27"/>
      <c r="D71" s="27"/>
      <c r="E71" s="45"/>
      <c r="F71" s="27"/>
      <c r="G71" s="82" t="s">
        <v>364</v>
      </c>
      <c r="H71" s="45"/>
      <c r="I71" s="45"/>
      <c r="J71" s="27"/>
      <c r="K71" s="58"/>
      <c r="L71" s="74"/>
      <c r="M71" s="75"/>
      <c r="N71" s="5"/>
      <c r="O71" s="5"/>
    </row>
    <row r="72" spans="1:98" x14ac:dyDescent="0.2">
      <c r="A72" s="81" t="s">
        <v>133</v>
      </c>
      <c r="B72" s="27"/>
      <c r="C72" s="27"/>
      <c r="D72" s="27"/>
      <c r="E72" s="45"/>
      <c r="F72" s="27"/>
      <c r="G72" s="8" t="s">
        <v>134</v>
      </c>
      <c r="J72" s="27"/>
    </row>
    <row r="73" spans="1:98" ht="15.75" x14ac:dyDescent="0.25">
      <c r="A73" s="83" t="str">
        <f>G1</f>
        <v>WA320-8</v>
      </c>
      <c r="B73" s="27"/>
      <c r="C73" s="27"/>
      <c r="D73" s="27"/>
      <c r="E73" s="45"/>
      <c r="F73" s="27"/>
      <c r="G73" s="8" t="s">
        <v>134</v>
      </c>
      <c r="J73" s="27"/>
    </row>
    <row r="74" spans="1:98" ht="15.75" x14ac:dyDescent="0.25">
      <c r="A74" s="84" t="s">
        <v>312</v>
      </c>
      <c r="B74" s="85"/>
      <c r="C74" s="85"/>
      <c r="D74" s="85"/>
      <c r="E74" s="86"/>
      <c r="F74" s="85"/>
      <c r="G74" s="85" t="s">
        <v>134</v>
      </c>
      <c r="J74" s="27"/>
    </row>
    <row r="75" spans="1:98" ht="12.75" thickBot="1" x14ac:dyDescent="0.25">
      <c r="A75" s="3"/>
      <c r="B75" s="3"/>
      <c r="C75" s="7"/>
      <c r="D75" s="4"/>
      <c r="E75" s="3"/>
      <c r="F75" s="3"/>
      <c r="G75" s="4" t="s">
        <v>134</v>
      </c>
      <c r="J75" s="27"/>
    </row>
    <row r="76" spans="1:98" s="5" customFormat="1" ht="12.75" thickTop="1" x14ac:dyDescent="0.2">
      <c r="A76" s="22"/>
      <c r="B76" s="32" t="s">
        <v>131</v>
      </c>
      <c r="C76" s="33" t="s">
        <v>131</v>
      </c>
      <c r="D76" s="34"/>
      <c r="E76" s="32"/>
      <c r="F76" s="8"/>
      <c r="G76" s="34" t="s">
        <v>134</v>
      </c>
      <c r="J76" s="27"/>
    </row>
    <row r="77" spans="1:98" s="5" customFormat="1" x14ac:dyDescent="0.2">
      <c r="A77" s="32" t="s">
        <v>313</v>
      </c>
      <c r="B77" s="32" t="s">
        <v>314</v>
      </c>
      <c r="C77" s="35" t="s">
        <v>315</v>
      </c>
      <c r="D77" s="34"/>
      <c r="E77" s="32" t="s">
        <v>171</v>
      </c>
      <c r="F77" s="32" t="s">
        <v>316</v>
      </c>
      <c r="G77" s="33" t="s">
        <v>317</v>
      </c>
      <c r="J77" s="27"/>
    </row>
    <row r="78" spans="1:98" s="5" customFormat="1" x14ac:dyDescent="0.2">
      <c r="A78" s="38" t="s">
        <v>319</v>
      </c>
      <c r="B78" s="38" t="s">
        <v>174</v>
      </c>
      <c r="C78" s="39" t="s">
        <v>175</v>
      </c>
      <c r="D78" s="38" t="s">
        <v>320</v>
      </c>
      <c r="E78" s="38" t="s">
        <v>176</v>
      </c>
      <c r="F78" s="38" t="s">
        <v>321</v>
      </c>
      <c r="G78" s="40" t="s">
        <v>322</v>
      </c>
      <c r="J78" s="27"/>
    </row>
    <row r="79" spans="1:98" s="5" customFormat="1" x14ac:dyDescent="0.2">
      <c r="A79" s="87"/>
      <c r="B79" s="87"/>
      <c r="C79" s="88"/>
      <c r="D79" s="89"/>
      <c r="E79" s="87"/>
      <c r="F79" s="87"/>
      <c r="G79" s="90" t="s">
        <v>134</v>
      </c>
      <c r="J79" s="27"/>
    </row>
    <row r="80" spans="1:98" s="5" customFormat="1" x14ac:dyDescent="0.2">
      <c r="A80" s="41" t="s">
        <v>365</v>
      </c>
      <c r="B80" s="32"/>
      <c r="C80" s="33"/>
      <c r="D80" s="32"/>
      <c r="E80" s="32"/>
      <c r="F80" s="32"/>
      <c r="G80" s="32"/>
      <c r="J80" s="27"/>
    </row>
    <row r="81" spans="1:12" s="5" customFormat="1" x14ac:dyDescent="0.2">
      <c r="A81" s="41"/>
      <c r="B81" s="32"/>
      <c r="C81" s="33"/>
      <c r="D81" s="32"/>
      <c r="E81" s="32"/>
      <c r="F81" s="32"/>
      <c r="G81" s="32"/>
      <c r="J81" s="27"/>
    </row>
    <row r="82" spans="1:12" s="27" customFormat="1" x14ac:dyDescent="0.2">
      <c r="A82" s="42" t="s">
        <v>406</v>
      </c>
      <c r="B82" s="42"/>
      <c r="C82" s="42"/>
      <c r="D82" s="42"/>
      <c r="E82" s="43"/>
      <c r="F82" s="44"/>
      <c r="G82" s="44"/>
      <c r="I82" s="45"/>
      <c r="J82" s="27" t="s">
        <v>134</v>
      </c>
      <c r="L82" s="15"/>
    </row>
    <row r="83" spans="1:12" s="27" customFormat="1" x14ac:dyDescent="0.2">
      <c r="A83" s="46"/>
      <c r="B83" s="46"/>
      <c r="G83" s="47"/>
      <c r="I83" s="45"/>
      <c r="L83" s="15"/>
    </row>
    <row r="84" spans="1:12" s="27" customFormat="1" x14ac:dyDescent="0.2">
      <c r="A84" s="48" t="s">
        <v>378</v>
      </c>
      <c r="B84" s="49" t="s">
        <v>396</v>
      </c>
      <c r="C84" s="49" t="s">
        <v>231</v>
      </c>
      <c r="D84" s="50" t="s">
        <v>390</v>
      </c>
      <c r="E84" s="51" t="s">
        <v>385</v>
      </c>
      <c r="F84" s="49" t="s">
        <v>366</v>
      </c>
      <c r="G84" s="52">
        <v>3244</v>
      </c>
      <c r="I84" s="45"/>
      <c r="L84" s="15"/>
    </row>
    <row r="85" spans="1:12" s="27" customFormat="1" x14ac:dyDescent="0.2">
      <c r="A85" s="46"/>
      <c r="B85" s="49"/>
      <c r="C85" s="46"/>
      <c r="D85" s="50" t="s">
        <v>379</v>
      </c>
      <c r="E85" s="49"/>
      <c r="F85" s="47"/>
      <c r="G85" s="52"/>
      <c r="I85" s="45"/>
      <c r="L85" s="15"/>
    </row>
    <row r="86" spans="1:12" s="5" customFormat="1" x14ac:dyDescent="0.2">
      <c r="A86" s="41"/>
      <c r="B86" s="49"/>
      <c r="C86" s="46"/>
      <c r="D86" s="50" t="s">
        <v>380</v>
      </c>
      <c r="E86" s="49"/>
      <c r="F86" s="47"/>
      <c r="G86" s="91"/>
      <c r="J86" s="27"/>
    </row>
    <row r="87" spans="1:12" s="5" customFormat="1" x14ac:dyDescent="0.2">
      <c r="A87" s="41"/>
      <c r="B87" s="49"/>
      <c r="C87" s="46"/>
      <c r="D87" s="50"/>
      <c r="E87" s="49"/>
      <c r="F87" s="47"/>
      <c r="G87" s="91"/>
      <c r="J87" s="27"/>
    </row>
    <row r="88" spans="1:12" s="5" customFormat="1" x14ac:dyDescent="0.2">
      <c r="A88" s="53" t="s">
        <v>391</v>
      </c>
      <c r="B88" s="49" t="s">
        <v>397</v>
      </c>
      <c r="C88" s="49" t="s">
        <v>231</v>
      </c>
      <c r="D88" s="50" t="s">
        <v>393</v>
      </c>
      <c r="E88" s="49" t="s">
        <v>385</v>
      </c>
      <c r="F88" s="49" t="s">
        <v>366</v>
      </c>
      <c r="G88" s="242">
        <v>1779</v>
      </c>
      <c r="J88" s="27"/>
    </row>
    <row r="89" spans="1:12" s="5" customFormat="1" x14ac:dyDescent="0.2">
      <c r="A89" s="46"/>
      <c r="B89" s="46"/>
      <c r="C89" s="46"/>
      <c r="D89" s="50" t="s">
        <v>394</v>
      </c>
      <c r="E89" s="49"/>
      <c r="F89" s="47"/>
      <c r="G89" s="32"/>
      <c r="J89" s="27"/>
    </row>
    <row r="90" spans="1:12" s="5" customFormat="1" x14ac:dyDescent="0.2">
      <c r="A90" s="46"/>
      <c r="B90" s="46"/>
      <c r="C90" s="46"/>
      <c r="D90" s="50" t="s">
        <v>395</v>
      </c>
      <c r="E90" s="49"/>
      <c r="F90" s="47"/>
      <c r="G90" s="32"/>
      <c r="J90" s="27"/>
    </row>
    <row r="91" spans="1:12" s="5" customFormat="1" x14ac:dyDescent="0.2">
      <c r="A91" s="41"/>
      <c r="B91" s="32"/>
      <c r="C91" s="46"/>
      <c r="D91" s="50"/>
      <c r="E91" s="49"/>
      <c r="F91" s="47"/>
      <c r="G91" s="32"/>
      <c r="J91" s="27"/>
    </row>
    <row r="92" spans="1:12" s="5" customFormat="1" x14ac:dyDescent="0.2">
      <c r="A92" s="41"/>
      <c r="B92" s="32"/>
      <c r="C92" s="46"/>
      <c r="D92" s="50"/>
      <c r="E92" s="49"/>
      <c r="F92" s="47"/>
      <c r="G92" s="32"/>
      <c r="J92" s="27"/>
    </row>
    <row r="93" spans="1:12" s="5" customFormat="1" x14ac:dyDescent="0.2">
      <c r="A93" s="42" t="s">
        <v>384</v>
      </c>
      <c r="B93" s="42"/>
      <c r="C93" s="42"/>
      <c r="D93" s="42"/>
      <c r="E93" s="43"/>
      <c r="F93" s="44"/>
      <c r="G93" s="44"/>
      <c r="J93" s="27"/>
    </row>
    <row r="94" spans="1:12" s="5" customFormat="1" x14ac:dyDescent="0.2">
      <c r="A94" s="54"/>
      <c r="C94" s="59"/>
      <c r="D94" s="50"/>
      <c r="E94" s="59"/>
      <c r="F94" s="24"/>
      <c r="G94" s="65" t="s">
        <v>134</v>
      </c>
      <c r="J94" s="27"/>
    </row>
    <row r="95" spans="1:12" s="5" customFormat="1" x14ac:dyDescent="0.2">
      <c r="A95" s="54"/>
      <c r="C95" s="59"/>
      <c r="D95" s="50"/>
      <c r="E95" s="59"/>
      <c r="F95" s="24"/>
      <c r="G95" s="62"/>
      <c r="J95" s="27"/>
    </row>
    <row r="96" spans="1:12" s="5" customFormat="1" x14ac:dyDescent="0.2">
      <c r="A96" s="34" t="s">
        <v>325</v>
      </c>
      <c r="B96" s="22" t="s">
        <v>473</v>
      </c>
      <c r="C96" s="22" t="s">
        <v>231</v>
      </c>
      <c r="D96" s="5" t="s">
        <v>326</v>
      </c>
      <c r="E96" s="59" t="s">
        <v>385</v>
      </c>
      <c r="F96" s="22" t="s">
        <v>366</v>
      </c>
      <c r="G96" s="52">
        <v>5720</v>
      </c>
      <c r="J96" s="27"/>
    </row>
    <row r="97" spans="1:10" s="5" customFormat="1" x14ac:dyDescent="0.2">
      <c r="A97" s="5" t="s">
        <v>405</v>
      </c>
      <c r="D97" s="5" t="s">
        <v>503</v>
      </c>
      <c r="G97" s="5" t="s">
        <v>134</v>
      </c>
      <c r="J97" s="27"/>
    </row>
    <row r="98" spans="1:10" s="5" customFormat="1" x14ac:dyDescent="0.2">
      <c r="A98" s="5" t="s">
        <v>329</v>
      </c>
      <c r="D98" s="5" t="s">
        <v>386</v>
      </c>
      <c r="G98" s="5" t="s">
        <v>134</v>
      </c>
      <c r="J98" s="27"/>
    </row>
    <row r="99" spans="1:10" s="5" customFormat="1" x14ac:dyDescent="0.2">
      <c r="J99" s="27"/>
    </row>
    <row r="100" spans="1:10" s="5" customFormat="1" x14ac:dyDescent="0.2">
      <c r="A100" s="89"/>
      <c r="B100" s="87"/>
      <c r="D100" s="89"/>
      <c r="E100" s="87"/>
      <c r="F100" s="8"/>
      <c r="G100" s="92"/>
      <c r="J100" s="27"/>
    </row>
    <row r="101" spans="1:10" s="5" customFormat="1" x14ac:dyDescent="0.2">
      <c r="A101" s="48" t="s">
        <v>330</v>
      </c>
      <c r="B101" s="22" t="s">
        <v>367</v>
      </c>
      <c r="C101" s="59" t="s">
        <v>231</v>
      </c>
      <c r="D101" s="50" t="s">
        <v>332</v>
      </c>
      <c r="E101" s="59" t="s">
        <v>385</v>
      </c>
      <c r="F101" s="22" t="s">
        <v>366</v>
      </c>
      <c r="G101" s="241">
        <v>9327</v>
      </c>
      <c r="J101" s="27"/>
    </row>
    <row r="102" spans="1:10" s="5" customFormat="1" x14ac:dyDescent="0.2">
      <c r="A102" s="34" t="s">
        <v>333</v>
      </c>
      <c r="D102" s="50" t="s">
        <v>334</v>
      </c>
      <c r="E102" s="59"/>
      <c r="F102" s="61"/>
      <c r="G102" s="62" t="s">
        <v>134</v>
      </c>
      <c r="J102" s="27"/>
    </row>
    <row r="103" spans="1:10" s="5" customFormat="1" x14ac:dyDescent="0.2">
      <c r="A103" s="5" t="s">
        <v>335</v>
      </c>
      <c r="B103" s="54"/>
      <c r="C103" s="59"/>
      <c r="D103" s="50" t="s">
        <v>386</v>
      </c>
      <c r="E103" s="59"/>
      <c r="G103" s="62" t="s">
        <v>134</v>
      </c>
      <c r="J103" s="27"/>
    </row>
    <row r="104" spans="1:10" s="5" customFormat="1" x14ac:dyDescent="0.2">
      <c r="A104" s="60" t="s">
        <v>336</v>
      </c>
      <c r="B104" s="54"/>
      <c r="C104" s="59"/>
      <c r="D104" s="50"/>
      <c r="E104" s="59"/>
      <c r="G104" s="62"/>
      <c r="J104" s="27"/>
    </row>
    <row r="105" spans="1:10" s="5" customFormat="1" x14ac:dyDescent="0.2">
      <c r="J105" s="27"/>
    </row>
    <row r="106" spans="1:10" s="5" customFormat="1" x14ac:dyDescent="0.2">
      <c r="J106" s="27"/>
    </row>
    <row r="107" spans="1:10" s="5" customFormat="1" x14ac:dyDescent="0.2">
      <c r="J107" s="27"/>
    </row>
    <row r="108" spans="1:10" s="5" customFormat="1" x14ac:dyDescent="0.2">
      <c r="A108" s="42" t="s">
        <v>408</v>
      </c>
      <c r="B108" s="42"/>
      <c r="C108" s="42"/>
      <c r="D108" s="42"/>
      <c r="E108" s="43"/>
      <c r="F108" s="44"/>
      <c r="G108" s="44"/>
      <c r="J108" s="27"/>
    </row>
    <row r="109" spans="1:10" s="5" customFormat="1" x14ac:dyDescent="0.2">
      <c r="A109" s="53"/>
      <c r="B109" s="53"/>
      <c r="C109" s="53"/>
      <c r="D109" s="53"/>
      <c r="E109" s="56"/>
      <c r="F109" s="47"/>
      <c r="G109" s="47"/>
      <c r="J109" s="27"/>
    </row>
    <row r="110" spans="1:10" s="5" customFormat="1" x14ac:dyDescent="0.2">
      <c r="A110" s="48" t="s">
        <v>398</v>
      </c>
      <c r="B110" s="63" t="s">
        <v>399</v>
      </c>
      <c r="C110" s="59" t="s">
        <v>231</v>
      </c>
      <c r="D110" s="50" t="s">
        <v>339</v>
      </c>
      <c r="E110" s="59" t="s">
        <v>385</v>
      </c>
      <c r="F110" s="22" t="s">
        <v>400</v>
      </c>
      <c r="G110" s="64">
        <v>11531</v>
      </c>
      <c r="J110" s="27"/>
    </row>
    <row r="111" spans="1:10" s="5" customFormat="1" x14ac:dyDescent="0.2">
      <c r="A111" s="54" t="s">
        <v>340</v>
      </c>
      <c r="C111" s="59"/>
      <c r="D111" s="50" t="s">
        <v>341</v>
      </c>
      <c r="E111" s="59"/>
      <c r="G111" s="65"/>
      <c r="J111" s="27"/>
    </row>
    <row r="112" spans="1:10" s="5" customFormat="1" x14ac:dyDescent="0.2">
      <c r="A112" s="54"/>
      <c r="C112" s="59"/>
      <c r="D112" s="50"/>
      <c r="E112" s="59"/>
      <c r="G112" s="65"/>
      <c r="J112" s="27"/>
    </row>
    <row r="113" spans="1:10" s="5" customFormat="1" x14ac:dyDescent="0.2">
      <c r="A113" s="48" t="s">
        <v>401</v>
      </c>
      <c r="B113" s="66" t="s">
        <v>402</v>
      </c>
      <c r="C113" s="59" t="s">
        <v>231</v>
      </c>
      <c r="D113" s="50" t="s">
        <v>344</v>
      </c>
      <c r="E113" s="59" t="s">
        <v>385</v>
      </c>
      <c r="F113" s="22" t="s">
        <v>400</v>
      </c>
      <c r="G113" s="64">
        <v>11036</v>
      </c>
      <c r="J113" s="27"/>
    </row>
    <row r="114" spans="1:10" s="5" customFormat="1" x14ac:dyDescent="0.2">
      <c r="A114" s="54" t="s">
        <v>346</v>
      </c>
      <c r="C114" s="59"/>
      <c r="D114" s="50" t="s">
        <v>341</v>
      </c>
      <c r="E114" s="59"/>
      <c r="G114" s="65" t="s">
        <v>134</v>
      </c>
      <c r="J114" s="27"/>
    </row>
    <row r="115" spans="1:10" s="5" customFormat="1" x14ac:dyDescent="0.2">
      <c r="A115" s="89"/>
      <c r="B115" s="87"/>
      <c r="C115" s="89"/>
      <c r="D115" s="89"/>
      <c r="E115" s="87"/>
      <c r="F115" s="8"/>
      <c r="G115" s="25"/>
      <c r="J115" s="27"/>
    </row>
    <row r="116" spans="1:10" s="5" customFormat="1" x14ac:dyDescent="0.2">
      <c r="A116" s="89" t="s">
        <v>403</v>
      </c>
      <c r="B116" s="87"/>
      <c r="C116" s="89"/>
      <c r="D116" s="89"/>
      <c r="E116" s="87"/>
      <c r="F116" s="8"/>
      <c r="G116" s="25"/>
      <c r="J116" s="27"/>
    </row>
    <row r="117" spans="1:10" s="5" customFormat="1" x14ac:dyDescent="0.2">
      <c r="A117" s="94"/>
      <c r="B117" s="87"/>
      <c r="C117" s="22"/>
      <c r="D117" s="89"/>
      <c r="E117" s="87"/>
      <c r="F117" s="21"/>
      <c r="G117" s="93"/>
      <c r="J117" s="27"/>
    </row>
    <row r="118" spans="1:10" s="5" customFormat="1" x14ac:dyDescent="0.2">
      <c r="A118" s="94"/>
      <c r="B118" s="87"/>
      <c r="C118" s="22"/>
      <c r="D118" s="89"/>
      <c r="E118" s="87"/>
      <c r="F118" s="21"/>
      <c r="G118" s="93"/>
      <c r="J118" s="27"/>
    </row>
    <row r="119" spans="1:10" s="5" customFormat="1" x14ac:dyDescent="0.2">
      <c r="A119" s="54"/>
      <c r="B119" s="22"/>
      <c r="C119" s="22"/>
      <c r="E119" s="22"/>
      <c r="G119" s="25"/>
      <c r="J119" s="27"/>
    </row>
    <row r="120" spans="1:10" s="5" customFormat="1" x14ac:dyDescent="0.2">
      <c r="A120" s="54"/>
      <c r="B120" s="22"/>
      <c r="C120" s="22"/>
      <c r="E120" s="22"/>
      <c r="G120" s="25"/>
      <c r="J120" s="27"/>
    </row>
    <row r="121" spans="1:10" s="5" customFormat="1" x14ac:dyDescent="0.2">
      <c r="A121" s="54"/>
      <c r="B121" s="22"/>
      <c r="C121" s="22"/>
      <c r="E121" s="22"/>
      <c r="G121" s="25"/>
      <c r="J121" s="27"/>
    </row>
    <row r="122" spans="1:10" s="5" customFormat="1" x14ac:dyDescent="0.2">
      <c r="A122" s="54"/>
      <c r="B122" s="22"/>
      <c r="C122" s="22"/>
      <c r="E122" s="22"/>
      <c r="G122" s="25"/>
      <c r="J122" s="27"/>
    </row>
    <row r="123" spans="1:10" s="5" customFormat="1" x14ac:dyDescent="0.2">
      <c r="E123" s="22"/>
      <c r="J123" s="27"/>
    </row>
    <row r="124" spans="1:10" s="5" customFormat="1" x14ac:dyDescent="0.2">
      <c r="E124" s="22"/>
      <c r="J124" s="27"/>
    </row>
    <row r="125" spans="1:10" s="5" customFormat="1" x14ac:dyDescent="0.2">
      <c r="E125" s="22"/>
      <c r="J125" s="27"/>
    </row>
    <row r="126" spans="1:10" s="5" customFormat="1" x14ac:dyDescent="0.2">
      <c r="E126" s="22"/>
      <c r="J126" s="27"/>
    </row>
    <row r="127" spans="1:10" s="5" customFormat="1" x14ac:dyDescent="0.2">
      <c r="E127" s="22"/>
    </row>
    <row r="128" spans="1:10" s="5" customFormat="1" x14ac:dyDescent="0.2">
      <c r="E128" s="22"/>
    </row>
    <row r="129" spans="1:7" s="5" customFormat="1" x14ac:dyDescent="0.2">
      <c r="E129" s="22"/>
    </row>
    <row r="130" spans="1:7" s="5" customFormat="1" x14ac:dyDescent="0.2">
      <c r="E130" s="22"/>
    </row>
    <row r="131" spans="1:7" s="5" customFormat="1" x14ac:dyDescent="0.2">
      <c r="E131" s="22"/>
    </row>
    <row r="132" spans="1:7" s="5" customFormat="1" x14ac:dyDescent="0.2">
      <c r="E132" s="22"/>
    </row>
    <row r="133" spans="1:7" x14ac:dyDescent="0.2">
      <c r="A133" s="8"/>
      <c r="B133" s="95"/>
      <c r="C133" s="95"/>
      <c r="D133" s="95"/>
      <c r="E133" s="96"/>
      <c r="F133" s="96"/>
    </row>
    <row r="134" spans="1:7" x14ac:dyDescent="0.2">
      <c r="A134" s="97"/>
      <c r="B134" s="95"/>
      <c r="C134" s="95"/>
      <c r="D134" s="95"/>
      <c r="E134" s="96"/>
      <c r="F134" s="96"/>
    </row>
    <row r="135" spans="1:7" x14ac:dyDescent="0.2">
      <c r="A135" s="97"/>
      <c r="B135" s="95"/>
      <c r="C135" s="95"/>
      <c r="D135" s="95"/>
      <c r="E135" s="96"/>
      <c r="F135" s="96"/>
    </row>
    <row r="136" spans="1:7" x14ac:dyDescent="0.2">
      <c r="A136" s="97"/>
      <c r="B136" s="95"/>
      <c r="C136" s="95"/>
      <c r="D136" s="95"/>
      <c r="E136" s="96"/>
      <c r="F136" s="96"/>
    </row>
    <row r="137" spans="1:7" x14ac:dyDescent="0.2">
      <c r="A137" s="8"/>
      <c r="B137" s="8"/>
      <c r="C137" s="8"/>
    </row>
    <row r="138" spans="1:7" x14ac:dyDescent="0.2">
      <c r="A138" s="8"/>
      <c r="B138" s="8"/>
      <c r="C138" s="8"/>
    </row>
    <row r="139" spans="1:7" x14ac:dyDescent="0.2">
      <c r="A139" s="97"/>
      <c r="B139" s="95"/>
      <c r="C139" s="95"/>
      <c r="D139" s="95"/>
      <c r="E139" s="96"/>
      <c r="F139" s="96"/>
    </row>
    <row r="140" spans="1:7" x14ac:dyDescent="0.2">
      <c r="A140" s="97"/>
      <c r="B140" s="95"/>
      <c r="C140" s="95"/>
      <c r="D140" s="95"/>
      <c r="E140" s="96"/>
      <c r="F140" s="96"/>
    </row>
    <row r="141" spans="1:7" x14ac:dyDescent="0.2">
      <c r="A141" s="97"/>
      <c r="B141" s="98"/>
      <c r="C141" s="98"/>
      <c r="D141" s="98"/>
      <c r="E141" s="99"/>
      <c r="F141" s="99"/>
    </row>
    <row r="142" spans="1:7" x14ac:dyDescent="0.2">
      <c r="A142" s="100" t="str">
        <f>G1</f>
        <v>WA320-8</v>
      </c>
      <c r="B142" s="101"/>
      <c r="C142" s="102"/>
      <c r="D142" s="103"/>
      <c r="E142" s="101"/>
      <c r="F142" s="101"/>
      <c r="G142" s="104" t="str">
        <f>A70</f>
        <v>EFFECTIVE NOVEMBER 15, 2018</v>
      </c>
    </row>
    <row r="143" spans="1:7" x14ac:dyDescent="0.2">
      <c r="A143" s="105" t="s">
        <v>368</v>
      </c>
      <c r="B143" s="106"/>
      <c r="C143" s="106"/>
      <c r="D143" s="106"/>
      <c r="E143" s="107"/>
      <c r="F143" s="107"/>
      <c r="G143" s="108" t="s">
        <v>132</v>
      </c>
    </row>
    <row r="144" spans="1:7" x14ac:dyDescent="0.2">
      <c r="G144" s="58" t="s">
        <v>133</v>
      </c>
    </row>
    <row r="174" ht="15" customHeight="1" x14ac:dyDescent="0.2"/>
  </sheetData>
  <pageMargins left="0.57999999999999996" right="0.4" top="0.5" bottom="0" header="0.5" footer="0.24"/>
  <pageSetup scale="43" fitToHeight="3" orientation="portrait" r:id="rId1"/>
  <headerFooter alignWithMargins="0"/>
  <rowBreaks count="1" manualBreakCount="1">
    <brk id="72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XS4UZTCD5CKE-597389118-8052</_dlc_DocId>
    <_dlc_DocIdUrl xmlns="9c25563e-53e4-4b7d-84b0-32ec12a2ce19">
      <Url>http://coop.hgac.net/bs/_layouts/15/DocIdRedir.aspx?ID=XS4UZTCD5CKE-597389118-8052</Url>
      <Description>XS4UZTCD5CKE-597389118-8052</Description>
    </_dlc_DocIdUrl>
  </documentManagement>
</p:properties>
</file>

<file path=customXml/itemProps1.xml><?xml version="1.0" encoding="utf-8"?>
<ds:datastoreItem xmlns:ds="http://schemas.openxmlformats.org/officeDocument/2006/customXml" ds:itemID="{5DD45FE5-9365-4058-BE66-664766134CF7}"/>
</file>

<file path=customXml/itemProps2.xml><?xml version="1.0" encoding="utf-8"?>
<ds:datastoreItem xmlns:ds="http://schemas.openxmlformats.org/officeDocument/2006/customXml" ds:itemID="{73FCB3EF-1013-458C-8401-EB63B9AD9B46}"/>
</file>

<file path=customXml/itemProps3.xml><?xml version="1.0" encoding="utf-8"?>
<ds:datastoreItem xmlns:ds="http://schemas.openxmlformats.org/officeDocument/2006/customXml" ds:itemID="{626AF6AD-A914-45E8-8C96-48A22ECADBAC}"/>
</file>

<file path=customXml/itemProps4.xml><?xml version="1.0" encoding="utf-8"?>
<ds:datastoreItem xmlns:ds="http://schemas.openxmlformats.org/officeDocument/2006/customXml" ds:itemID="{0DC5A8CE-697C-49B0-9725-7789531A54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WA320-8</vt:lpstr>
      <vt:lpstr>ALLIED</vt:lpstr>
      <vt:lpstr>ALLIED!Print_Area</vt:lpstr>
      <vt:lpstr>'WA320-8'!Print_Area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McGinnis</dc:creator>
  <cp:lastModifiedBy>Sol Gieser</cp:lastModifiedBy>
  <cp:lastPrinted>2018-04-17T17:59:56Z</cp:lastPrinted>
  <dcterms:created xsi:type="dcterms:W3CDTF">2015-11-19T19:09:22Z</dcterms:created>
  <dcterms:modified xsi:type="dcterms:W3CDTF">2019-01-20T21:07:15Z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_dlc_DocIdItemGuid">
    <vt:lpwstr>89ef3265-690e-408b-9559-a791e7f2fd3f</vt:lpwstr>
  </property>
</Properties>
</file>