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efaultThemeVersion="166925"/>
  <mc:AlternateContent xmlns:mc="http://schemas.openxmlformats.org/markup-compatibility/2006">
    <mc:Choice Requires="x15">
      <x15ac:absPath xmlns:x15ac="http://schemas.microsoft.com/office/spreadsheetml/2010/11/ac" url="C:\Users\AB98829\AppData\Local\Microsoft\Windows\INetCache\Content.Outlook\MAVTDV51\"/>
    </mc:Choice>
  </mc:AlternateContent>
  <xr:revisionPtr revIDLastSave="0" documentId="13_ncr:1_{D669F71A-3DFF-44E3-A126-6D20CA0D9F17}" xr6:coauthVersionLast="47" xr6:coauthVersionMax="47" xr10:uidLastSave="{00000000-0000-0000-0000-000000000000}"/>
  <bookViews>
    <workbookView xWindow="-120" yWindow="-120" windowWidth="20730" windowHeight="11160" xr2:uid="{DD108ABF-0598-472E-9C8C-4EB9790A7D7F}"/>
  </bookViews>
  <sheets>
    <sheet name="Lumen Cover Page" sheetId="2" r:id="rId1"/>
    <sheet name="1- Intrado" sheetId="3" r:id="rId2"/>
    <sheet name="2 - Motorola" sheetId="4" r:id="rId3"/>
    <sheet name="3 -MicroAutomation" sheetId="1" r:id="rId4"/>
    <sheet name="4 - Customization Categories" sheetId="5" r:id="rId5"/>
  </sheets>
  <definedNames>
    <definedName name="_xlnm._FilterDatabase" localSheetId="1" hidden="1">'1- Intrado'!$A$2:$E$823</definedName>
    <definedName name="_xlnm._FilterDatabase" localSheetId="2" hidden="1">'2 - Motorola'!$A$2:$F$3269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76" i="4" l="1"/>
  <c r="E3278" i="4"/>
  <c r="E3280" i="4"/>
  <c r="E3282" i="4"/>
  <c r="E3284" i="4"/>
  <c r="E3286" i="4"/>
  <c r="E3288" i="4"/>
  <c r="E3290" i="4"/>
  <c r="E3292" i="4"/>
  <c r="E3294" i="4"/>
  <c r="E3295" i="4"/>
  <c r="E3296" i="4"/>
  <c r="E3297" i="4"/>
  <c r="E3298" i="4"/>
  <c r="E3300" i="4"/>
  <c r="E3301" i="4"/>
  <c r="E3302" i="4"/>
  <c r="E3303" i="4"/>
  <c r="E3305" i="4"/>
  <c r="E3307" i="4"/>
  <c r="E3308" i="4"/>
  <c r="E3309" i="4"/>
  <c r="E3310" i="4"/>
  <c r="E3311" i="4"/>
  <c r="E3312" i="4"/>
  <c r="E3314" i="4"/>
  <c r="E3316" i="4"/>
  <c r="E3317" i="4"/>
  <c r="E3318" i="4"/>
  <c r="E3319" i="4"/>
  <c r="E3320" i="4"/>
  <c r="E3321" i="4"/>
  <c r="E3322" i="4"/>
  <c r="E3323" i="4"/>
  <c r="E3324" i="4"/>
  <c r="E3325" i="4"/>
  <c r="E3326" i="4"/>
  <c r="E3274" i="4"/>
  <c r="E3269" i="4"/>
  <c r="E3268" i="4"/>
  <c r="E3267" i="4"/>
  <c r="E3266" i="4"/>
  <c r="E3265" i="4"/>
  <c r="E3264" i="4"/>
  <c r="E3263" i="4"/>
  <c r="E3262" i="4"/>
  <c r="E3261" i="4"/>
  <c r="E3260" i="4"/>
  <c r="E3259" i="4"/>
  <c r="E3258" i="4"/>
  <c r="E3257" i="4"/>
  <c r="E3256" i="4"/>
  <c r="E3255" i="4"/>
  <c r="E3254" i="4"/>
  <c r="E3253" i="4"/>
  <c r="E3252" i="4"/>
  <c r="E3251" i="4"/>
  <c r="E3250" i="4"/>
  <c r="E3249" i="4"/>
  <c r="E3248" i="4"/>
  <c r="E3247" i="4"/>
  <c r="E3246" i="4"/>
  <c r="E3245" i="4"/>
  <c r="E3244" i="4"/>
  <c r="E3243" i="4"/>
  <c r="E3242" i="4"/>
  <c r="E3241" i="4"/>
  <c r="E3240" i="4"/>
  <c r="E3239" i="4"/>
  <c r="E3238" i="4"/>
  <c r="E3237" i="4"/>
  <c r="E3236" i="4"/>
  <c r="E3235" i="4"/>
  <c r="E3234" i="4"/>
  <c r="E3233" i="4"/>
  <c r="E3232" i="4"/>
  <c r="E3231" i="4"/>
  <c r="E3230" i="4"/>
  <c r="E3229" i="4"/>
  <c r="E3228" i="4"/>
  <c r="E3227" i="4"/>
  <c r="E3226" i="4"/>
  <c r="E3225" i="4"/>
  <c r="E3224" i="4"/>
  <c r="E3223" i="4"/>
  <c r="E3222" i="4"/>
  <c r="E3221" i="4"/>
  <c r="E3220" i="4"/>
  <c r="E3219" i="4"/>
  <c r="E3218" i="4"/>
  <c r="E3217" i="4"/>
  <c r="E3216" i="4"/>
  <c r="E3215" i="4"/>
  <c r="E3214" i="4"/>
  <c r="E3213" i="4"/>
  <c r="E3212" i="4"/>
  <c r="E3211" i="4"/>
  <c r="E3210" i="4"/>
  <c r="E3209" i="4"/>
  <c r="E3208" i="4"/>
  <c r="E3207" i="4"/>
  <c r="E3206" i="4"/>
  <c r="E3205" i="4"/>
  <c r="E3204" i="4"/>
  <c r="E3203" i="4"/>
  <c r="E3202" i="4"/>
  <c r="E3201" i="4"/>
  <c r="E3200" i="4"/>
  <c r="E3199" i="4"/>
  <c r="E3198" i="4"/>
  <c r="E3197" i="4"/>
  <c r="E3196" i="4"/>
  <c r="E3195" i="4"/>
  <c r="E3194" i="4"/>
  <c r="E3193" i="4"/>
  <c r="E3192" i="4"/>
  <c r="E3191" i="4"/>
  <c r="E3190" i="4"/>
  <c r="E3189" i="4"/>
  <c r="E3188" i="4"/>
  <c r="E3187" i="4"/>
  <c r="E3186" i="4"/>
  <c r="E3185" i="4"/>
  <c r="E3184" i="4"/>
  <c r="E3183" i="4"/>
  <c r="E3182" i="4"/>
  <c r="E3181" i="4"/>
  <c r="E3180" i="4"/>
  <c r="E3179" i="4"/>
  <c r="E3178" i="4"/>
  <c r="E3177" i="4"/>
  <c r="E3176" i="4"/>
  <c r="E3175" i="4"/>
  <c r="E3174" i="4"/>
  <c r="E3173" i="4"/>
  <c r="E3172" i="4"/>
  <c r="E3171" i="4"/>
  <c r="E3170" i="4"/>
  <c r="E3169" i="4"/>
  <c r="E3168" i="4"/>
  <c r="E3167" i="4"/>
  <c r="E3166" i="4"/>
  <c r="E3165" i="4"/>
  <c r="E3164" i="4"/>
  <c r="E3163" i="4"/>
  <c r="E3162" i="4"/>
  <c r="E3161" i="4"/>
  <c r="E3160" i="4"/>
  <c r="E3159" i="4"/>
  <c r="E3158" i="4"/>
  <c r="E3157" i="4"/>
  <c r="E3156" i="4"/>
  <c r="E3155" i="4"/>
  <c r="E3154" i="4"/>
  <c r="E3153" i="4"/>
  <c r="E3152" i="4"/>
  <c r="E3151" i="4"/>
  <c r="E3150" i="4"/>
  <c r="E3149" i="4"/>
  <c r="E3148" i="4"/>
  <c r="E3147" i="4"/>
  <c r="E3146" i="4"/>
  <c r="E3145" i="4"/>
  <c r="E3144" i="4"/>
  <c r="E3143" i="4"/>
  <c r="E3142" i="4"/>
  <c r="E3141" i="4"/>
  <c r="E3140" i="4"/>
  <c r="E3139" i="4"/>
  <c r="E3138" i="4"/>
  <c r="E3137" i="4"/>
  <c r="E3136" i="4"/>
  <c r="E3135" i="4"/>
  <c r="E3134" i="4"/>
  <c r="E3133" i="4"/>
  <c r="E3132" i="4"/>
  <c r="E3131" i="4"/>
  <c r="E3130" i="4"/>
  <c r="E3129" i="4"/>
  <c r="E3128" i="4"/>
  <c r="E3127" i="4"/>
  <c r="E3126" i="4"/>
  <c r="E3125" i="4"/>
  <c r="E3124" i="4"/>
  <c r="E3123" i="4"/>
  <c r="E3122" i="4"/>
  <c r="E3121" i="4"/>
  <c r="E3120" i="4"/>
  <c r="E3119" i="4"/>
  <c r="E3118" i="4"/>
  <c r="E3117" i="4"/>
  <c r="E3116" i="4"/>
  <c r="E3115" i="4"/>
  <c r="E3114" i="4"/>
  <c r="E3113" i="4"/>
  <c r="E3112" i="4"/>
  <c r="E3111" i="4"/>
  <c r="E3110" i="4"/>
  <c r="E3109" i="4"/>
  <c r="E3108" i="4"/>
  <c r="E3107" i="4"/>
  <c r="E3106" i="4"/>
  <c r="E3105" i="4"/>
  <c r="E3104" i="4"/>
  <c r="E3103" i="4"/>
  <c r="E3102" i="4"/>
  <c r="E3101" i="4"/>
  <c r="E3100" i="4"/>
  <c r="E3099" i="4"/>
  <c r="E3098" i="4"/>
  <c r="E3097" i="4"/>
  <c r="E3096" i="4"/>
  <c r="E3095" i="4"/>
  <c r="E3094" i="4"/>
  <c r="E3093" i="4"/>
  <c r="E3092" i="4"/>
  <c r="E3091" i="4"/>
  <c r="E3090" i="4"/>
  <c r="E3089" i="4"/>
  <c r="E3088" i="4"/>
  <c r="E3087" i="4"/>
  <c r="E3086" i="4"/>
  <c r="E3085" i="4"/>
  <c r="E3084" i="4"/>
  <c r="E3083" i="4"/>
  <c r="E3082" i="4"/>
  <c r="E3081" i="4"/>
  <c r="E3080" i="4"/>
  <c r="E3079" i="4"/>
  <c r="E3078" i="4"/>
  <c r="E3077" i="4"/>
  <c r="E3076" i="4"/>
  <c r="E3075" i="4"/>
  <c r="E3074" i="4"/>
  <c r="E3073" i="4"/>
  <c r="E3072" i="4"/>
  <c r="E3071" i="4"/>
  <c r="E3070" i="4"/>
  <c r="E3069" i="4"/>
  <c r="E3068" i="4"/>
  <c r="E3067" i="4"/>
  <c r="E3066" i="4"/>
  <c r="E3065" i="4"/>
  <c r="E3064" i="4"/>
  <c r="E3063" i="4"/>
  <c r="E3062" i="4"/>
  <c r="E3061" i="4"/>
  <c r="E3060" i="4"/>
  <c r="E3059" i="4"/>
  <c r="E3058" i="4"/>
  <c r="E3057" i="4"/>
  <c r="E3056" i="4"/>
  <c r="E3055" i="4"/>
  <c r="E3054" i="4"/>
  <c r="E3053" i="4"/>
  <c r="E3052" i="4"/>
  <c r="E3051" i="4"/>
  <c r="E3050" i="4"/>
  <c r="E3049" i="4"/>
  <c r="E3048" i="4"/>
  <c r="E3047" i="4"/>
  <c r="E3046" i="4"/>
  <c r="E3045" i="4"/>
  <c r="E3044" i="4"/>
  <c r="E3043" i="4"/>
  <c r="E3042" i="4"/>
  <c r="E3041" i="4"/>
  <c r="E3040" i="4"/>
  <c r="E3039" i="4"/>
  <c r="E3038" i="4"/>
  <c r="E3037" i="4"/>
  <c r="E3036" i="4"/>
  <c r="E3035" i="4"/>
  <c r="E3034" i="4"/>
  <c r="E3033" i="4"/>
  <c r="E3032" i="4"/>
  <c r="E3031" i="4"/>
  <c r="E3030" i="4"/>
  <c r="E3029" i="4"/>
  <c r="E3028" i="4"/>
  <c r="E3027" i="4"/>
  <c r="E3026" i="4"/>
  <c r="E3025" i="4"/>
  <c r="E3024" i="4"/>
  <c r="E3023" i="4"/>
  <c r="E3022" i="4"/>
  <c r="E3021" i="4"/>
  <c r="E3020" i="4"/>
  <c r="E3019" i="4"/>
  <c r="E3018" i="4"/>
  <c r="E3017" i="4"/>
  <c r="E3016" i="4"/>
  <c r="E3015" i="4"/>
  <c r="E3014" i="4"/>
  <c r="E3013" i="4"/>
  <c r="E3012" i="4"/>
  <c r="E3011" i="4"/>
  <c r="E3010" i="4"/>
  <c r="E3009" i="4"/>
  <c r="E3008" i="4"/>
  <c r="E3007" i="4"/>
  <c r="E3006" i="4"/>
  <c r="E3005" i="4"/>
  <c r="E3004" i="4"/>
  <c r="E3003" i="4"/>
  <c r="E3002" i="4"/>
  <c r="E3001" i="4"/>
  <c r="E3000" i="4"/>
  <c r="E2999" i="4"/>
  <c r="E2998" i="4"/>
  <c r="E2997" i="4"/>
  <c r="E2996" i="4"/>
  <c r="E2995" i="4"/>
  <c r="E2994" i="4"/>
  <c r="E2993" i="4"/>
  <c r="E2992" i="4"/>
  <c r="E2991" i="4"/>
  <c r="E2990" i="4"/>
  <c r="E2989" i="4"/>
  <c r="E2988" i="4"/>
  <c r="E2987" i="4"/>
  <c r="E2986" i="4"/>
  <c r="E2985" i="4"/>
  <c r="E2984" i="4"/>
  <c r="E2983" i="4"/>
  <c r="E2982" i="4"/>
  <c r="E2981" i="4"/>
  <c r="E2980" i="4"/>
  <c r="E2979" i="4"/>
  <c r="E2978" i="4"/>
  <c r="E2977" i="4"/>
  <c r="E2976" i="4"/>
  <c r="E2975" i="4"/>
  <c r="E2974" i="4"/>
  <c r="E2973" i="4"/>
  <c r="E2972" i="4"/>
  <c r="E2971" i="4"/>
  <c r="E2970" i="4"/>
  <c r="E2969" i="4"/>
  <c r="E2968" i="4"/>
  <c r="E2967" i="4"/>
  <c r="E2966" i="4"/>
  <c r="E2965" i="4"/>
  <c r="E2964" i="4"/>
  <c r="E2963" i="4"/>
  <c r="E2962" i="4"/>
  <c r="E2961" i="4"/>
  <c r="E2960" i="4"/>
  <c r="E2959" i="4"/>
  <c r="E2958" i="4"/>
  <c r="E2957" i="4"/>
  <c r="E2956" i="4"/>
  <c r="E2955" i="4"/>
  <c r="E2954" i="4"/>
  <c r="E2953" i="4"/>
  <c r="E2952" i="4"/>
  <c r="E2951" i="4"/>
  <c r="E2950" i="4"/>
  <c r="E2949" i="4"/>
  <c r="E2948" i="4"/>
  <c r="E2947" i="4"/>
  <c r="E2946" i="4"/>
  <c r="E2945" i="4"/>
  <c r="E2944" i="4"/>
  <c r="E2943" i="4"/>
  <c r="E2942" i="4"/>
  <c r="E2941" i="4"/>
  <c r="E2940" i="4"/>
  <c r="E2939" i="4"/>
  <c r="E2938" i="4"/>
  <c r="E2937" i="4"/>
  <c r="E2936" i="4"/>
  <c r="E2935" i="4"/>
  <c r="E2934" i="4"/>
  <c r="E2933" i="4"/>
  <c r="E2932" i="4"/>
  <c r="E2931" i="4"/>
  <c r="E2930" i="4"/>
  <c r="E2929" i="4"/>
  <c r="E2928" i="4"/>
  <c r="E2927" i="4"/>
  <c r="E2926" i="4"/>
  <c r="E2925" i="4"/>
  <c r="E2924" i="4"/>
  <c r="E2923" i="4"/>
  <c r="E2922" i="4"/>
  <c r="E2921" i="4"/>
  <c r="E2920" i="4"/>
  <c r="E2919" i="4"/>
  <c r="E2918" i="4"/>
  <c r="E2917" i="4"/>
  <c r="E2916" i="4"/>
  <c r="E2915" i="4"/>
  <c r="E2914" i="4"/>
  <c r="E2913" i="4"/>
  <c r="E2912" i="4"/>
  <c r="E2911" i="4"/>
  <c r="E2910" i="4"/>
  <c r="E2909" i="4"/>
  <c r="E2908" i="4"/>
  <c r="E2907" i="4"/>
  <c r="E2906" i="4"/>
  <c r="E2905" i="4"/>
  <c r="E2904" i="4"/>
  <c r="E2903" i="4"/>
  <c r="E2902" i="4"/>
  <c r="E2901" i="4"/>
  <c r="E2900" i="4"/>
  <c r="E2899" i="4"/>
  <c r="E2898" i="4"/>
  <c r="E2897" i="4"/>
  <c r="E2896" i="4"/>
  <c r="E2895" i="4"/>
  <c r="E2894" i="4"/>
  <c r="E2893" i="4"/>
  <c r="E2892" i="4"/>
  <c r="E2891" i="4"/>
  <c r="E2890" i="4"/>
  <c r="E2889" i="4"/>
  <c r="E2888" i="4"/>
  <c r="E2887" i="4"/>
  <c r="E2886" i="4"/>
  <c r="E2885" i="4"/>
  <c r="E2884" i="4"/>
  <c r="E2883" i="4"/>
  <c r="E2882" i="4"/>
  <c r="E2881" i="4"/>
  <c r="E2880" i="4"/>
  <c r="E2879" i="4"/>
  <c r="E2878" i="4"/>
  <c r="E2877" i="4"/>
  <c r="E2876" i="4"/>
  <c r="E2875" i="4"/>
  <c r="E2874" i="4"/>
  <c r="E2873" i="4"/>
  <c r="E2872" i="4"/>
  <c r="E2871" i="4"/>
  <c r="E2870" i="4"/>
  <c r="E2869" i="4"/>
  <c r="E2868" i="4"/>
  <c r="E2867" i="4"/>
  <c r="E2866" i="4"/>
  <c r="E2865" i="4"/>
  <c r="E2864" i="4"/>
  <c r="E2863" i="4"/>
  <c r="E2862" i="4"/>
  <c r="E2861" i="4"/>
  <c r="E2860" i="4"/>
  <c r="E2859" i="4"/>
  <c r="E2858" i="4"/>
  <c r="E2857" i="4"/>
  <c r="E2856" i="4"/>
  <c r="E2855" i="4"/>
  <c r="E2854" i="4"/>
  <c r="E2853" i="4"/>
  <c r="E2852" i="4"/>
  <c r="E2851" i="4"/>
  <c r="E2850" i="4"/>
  <c r="E2849" i="4"/>
  <c r="E2848" i="4"/>
  <c r="E2847" i="4"/>
  <c r="E2846" i="4"/>
  <c r="E2845" i="4"/>
  <c r="E2844" i="4"/>
  <c r="E2843" i="4"/>
  <c r="E2842" i="4"/>
  <c r="E2841" i="4"/>
  <c r="E2840" i="4"/>
  <c r="E2839" i="4"/>
  <c r="E2838" i="4"/>
  <c r="E2837" i="4"/>
  <c r="E2836" i="4"/>
  <c r="E2835" i="4"/>
  <c r="E2834" i="4"/>
  <c r="E2833" i="4"/>
  <c r="E2832" i="4"/>
  <c r="E2831" i="4"/>
  <c r="E2830" i="4"/>
  <c r="E2829" i="4"/>
  <c r="E2828" i="4"/>
  <c r="E2827" i="4"/>
  <c r="E2826" i="4"/>
  <c r="E2825" i="4"/>
  <c r="E2824" i="4"/>
  <c r="E2823" i="4"/>
  <c r="E2822" i="4"/>
  <c r="E2821" i="4"/>
  <c r="E2820" i="4"/>
  <c r="E2819" i="4"/>
  <c r="E2818" i="4"/>
  <c r="E2817" i="4"/>
  <c r="E2816" i="4"/>
  <c r="E2815" i="4"/>
  <c r="E2814" i="4"/>
  <c r="E2813" i="4"/>
  <c r="E2812" i="4"/>
  <c r="E2811" i="4"/>
  <c r="E2810" i="4"/>
  <c r="E2809" i="4"/>
  <c r="E2808" i="4"/>
  <c r="E2807" i="4"/>
  <c r="E2806" i="4"/>
  <c r="E2805" i="4"/>
  <c r="E2804" i="4"/>
  <c r="E2803" i="4"/>
  <c r="E2802" i="4"/>
  <c r="E2801" i="4"/>
  <c r="E2800" i="4"/>
  <c r="E2799" i="4"/>
  <c r="E2798" i="4"/>
  <c r="E2797" i="4"/>
  <c r="E2796" i="4"/>
  <c r="E2795" i="4"/>
  <c r="E2794" i="4"/>
  <c r="E2793" i="4"/>
  <c r="E2792" i="4"/>
  <c r="E2791" i="4"/>
  <c r="E2790" i="4"/>
  <c r="E2789" i="4"/>
  <c r="E2788" i="4"/>
  <c r="E2787" i="4"/>
  <c r="E2786" i="4"/>
  <c r="E2785" i="4"/>
  <c r="E2784" i="4"/>
  <c r="E2783" i="4"/>
  <c r="E2782" i="4"/>
  <c r="E2781" i="4"/>
  <c r="E2780" i="4"/>
  <c r="E2779" i="4"/>
  <c r="E2778" i="4"/>
  <c r="E2777" i="4"/>
  <c r="E2776" i="4"/>
  <c r="E2775" i="4"/>
  <c r="E2774" i="4"/>
  <c r="E2773" i="4"/>
  <c r="E2772" i="4"/>
  <c r="E2771" i="4"/>
  <c r="E2770" i="4"/>
  <c r="E2769" i="4"/>
  <c r="E2768" i="4"/>
  <c r="E2767" i="4"/>
  <c r="E2766" i="4"/>
  <c r="E2765" i="4"/>
  <c r="E2764" i="4"/>
  <c r="E2763" i="4"/>
  <c r="E2762" i="4"/>
  <c r="E2761" i="4"/>
  <c r="E2760" i="4"/>
  <c r="E2759" i="4"/>
  <c r="E2758" i="4"/>
  <c r="E2757" i="4"/>
  <c r="E2756" i="4"/>
  <c r="E2755" i="4"/>
  <c r="E2754" i="4"/>
  <c r="E2753" i="4"/>
  <c r="E2752" i="4"/>
  <c r="E2751" i="4"/>
  <c r="E2750" i="4"/>
  <c r="E2749" i="4"/>
  <c r="E2748" i="4"/>
  <c r="E2747" i="4"/>
  <c r="E2746" i="4"/>
  <c r="E2745" i="4"/>
  <c r="E2744" i="4"/>
  <c r="E2743" i="4"/>
  <c r="E2742" i="4"/>
  <c r="E2741" i="4"/>
  <c r="E2740" i="4"/>
  <c r="E2739" i="4"/>
  <c r="E2738" i="4"/>
  <c r="E2737" i="4"/>
  <c r="E2736" i="4"/>
  <c r="E2735" i="4"/>
  <c r="E2734" i="4"/>
  <c r="E2733" i="4"/>
  <c r="E2732" i="4"/>
  <c r="E2731" i="4"/>
  <c r="E2730" i="4"/>
  <c r="E2729" i="4"/>
  <c r="E2728" i="4"/>
  <c r="E2727" i="4"/>
  <c r="E2726" i="4"/>
  <c r="E2725" i="4"/>
  <c r="E2724" i="4"/>
  <c r="E2723" i="4"/>
  <c r="E2722" i="4"/>
  <c r="E2721" i="4"/>
  <c r="E2720" i="4"/>
  <c r="E2719" i="4"/>
  <c r="E2718" i="4"/>
  <c r="E2717" i="4"/>
  <c r="E2716" i="4"/>
  <c r="E2715" i="4"/>
  <c r="E2714" i="4"/>
  <c r="E2713" i="4"/>
  <c r="E2712" i="4"/>
  <c r="E2711" i="4"/>
  <c r="E2710" i="4"/>
  <c r="E2709" i="4"/>
  <c r="E2708" i="4"/>
  <c r="E2707" i="4"/>
  <c r="E2706" i="4"/>
  <c r="E2705" i="4"/>
  <c r="E2704" i="4"/>
  <c r="E2703" i="4"/>
  <c r="E2702" i="4"/>
  <c r="E2701" i="4"/>
  <c r="E2700" i="4"/>
  <c r="E2699" i="4"/>
  <c r="E2698" i="4"/>
  <c r="E2697" i="4"/>
  <c r="E2696" i="4"/>
  <c r="E2695" i="4"/>
  <c r="E2694" i="4"/>
  <c r="E2693" i="4"/>
  <c r="E2692" i="4"/>
  <c r="E2691" i="4"/>
  <c r="E2690" i="4"/>
  <c r="E2689" i="4"/>
  <c r="E2688" i="4"/>
  <c r="E2687" i="4"/>
  <c r="E2686" i="4"/>
  <c r="E2685" i="4"/>
  <c r="E2684" i="4"/>
  <c r="E2683" i="4"/>
  <c r="E2682" i="4"/>
  <c r="E2681" i="4"/>
  <c r="E2680" i="4"/>
  <c r="E2679" i="4"/>
  <c r="E2678" i="4"/>
  <c r="E2677" i="4"/>
  <c r="E2676" i="4"/>
  <c r="E2675" i="4"/>
  <c r="E2674" i="4"/>
  <c r="E2673" i="4"/>
  <c r="E2672" i="4"/>
  <c r="E2671" i="4"/>
  <c r="E2670" i="4"/>
  <c r="E2669" i="4"/>
  <c r="E2668" i="4"/>
  <c r="E2667" i="4"/>
  <c r="E2666" i="4"/>
  <c r="E2665" i="4"/>
  <c r="E2664" i="4"/>
  <c r="E2663" i="4"/>
  <c r="E2662" i="4"/>
  <c r="E2661" i="4"/>
  <c r="E2660" i="4"/>
  <c r="E2659" i="4"/>
  <c r="E2658" i="4"/>
  <c r="E2657" i="4"/>
  <c r="E2656" i="4"/>
  <c r="E2655" i="4"/>
  <c r="E2654" i="4"/>
  <c r="E2653" i="4"/>
  <c r="E2652" i="4"/>
  <c r="E2651" i="4"/>
  <c r="E2650" i="4"/>
  <c r="E2649" i="4"/>
  <c r="E2648" i="4"/>
  <c r="E2647" i="4"/>
  <c r="E2646" i="4"/>
  <c r="E2645" i="4"/>
  <c r="E2644" i="4"/>
  <c r="E2643" i="4"/>
  <c r="E2642" i="4"/>
  <c r="E2641" i="4"/>
  <c r="E2640" i="4"/>
  <c r="E2639" i="4"/>
  <c r="E2638" i="4"/>
  <c r="E2637" i="4"/>
  <c r="E2636" i="4"/>
  <c r="E2635" i="4"/>
  <c r="E2634" i="4"/>
  <c r="E2633" i="4"/>
  <c r="E2632" i="4"/>
  <c r="E2631" i="4"/>
  <c r="E2630" i="4"/>
  <c r="E2629" i="4"/>
  <c r="E2628" i="4"/>
  <c r="E2627" i="4"/>
  <c r="E2626" i="4"/>
  <c r="E2625" i="4"/>
  <c r="E2624" i="4"/>
  <c r="E2623" i="4"/>
  <c r="E2622" i="4"/>
  <c r="E2621" i="4"/>
  <c r="E2620" i="4"/>
  <c r="E2619" i="4"/>
  <c r="E2618" i="4"/>
  <c r="E2617" i="4"/>
  <c r="E2616" i="4"/>
  <c r="E2615" i="4"/>
  <c r="E2614" i="4"/>
  <c r="E2613" i="4"/>
  <c r="E2612" i="4"/>
  <c r="E2611" i="4"/>
  <c r="E2610" i="4"/>
  <c r="E2609" i="4"/>
  <c r="E2608" i="4"/>
  <c r="E2607" i="4"/>
  <c r="E2606" i="4"/>
  <c r="E2605" i="4"/>
  <c r="E2604" i="4"/>
  <c r="E2603" i="4"/>
  <c r="E2602" i="4"/>
  <c r="E2601" i="4"/>
  <c r="E2600" i="4"/>
  <c r="E2599" i="4"/>
  <c r="E2598" i="4"/>
  <c r="E2597" i="4"/>
  <c r="E2596" i="4"/>
  <c r="E2595" i="4"/>
  <c r="E2594" i="4"/>
  <c r="E2593" i="4"/>
  <c r="E2592" i="4"/>
  <c r="E2591" i="4"/>
  <c r="E2590" i="4"/>
  <c r="E2589" i="4"/>
  <c r="E2588" i="4"/>
  <c r="E2587" i="4"/>
  <c r="E2586" i="4"/>
  <c r="E2585" i="4"/>
  <c r="E2584" i="4"/>
  <c r="E2583" i="4"/>
  <c r="E2582" i="4"/>
  <c r="E2581" i="4"/>
  <c r="E2580" i="4"/>
  <c r="E2579" i="4"/>
  <c r="E2578" i="4"/>
  <c r="E2577" i="4"/>
  <c r="E2576" i="4"/>
  <c r="E2575" i="4"/>
  <c r="E2574" i="4"/>
  <c r="E2573" i="4"/>
  <c r="E2572" i="4"/>
  <c r="E2571" i="4"/>
  <c r="E2570" i="4"/>
  <c r="E2569" i="4"/>
  <c r="E2568" i="4"/>
  <c r="E2567" i="4"/>
  <c r="E2566" i="4"/>
  <c r="E2565" i="4"/>
  <c r="E2564" i="4"/>
  <c r="E2563" i="4"/>
  <c r="E2562" i="4"/>
  <c r="E2561" i="4"/>
  <c r="E2560" i="4"/>
  <c r="E2559" i="4"/>
  <c r="E2558" i="4"/>
  <c r="E2557" i="4"/>
  <c r="E2556" i="4"/>
  <c r="E2555" i="4"/>
  <c r="E2554" i="4"/>
  <c r="E2553" i="4"/>
  <c r="E2552" i="4"/>
  <c r="E2551" i="4"/>
  <c r="E2550" i="4"/>
  <c r="E2549" i="4"/>
  <c r="E2548" i="4"/>
  <c r="E2547" i="4"/>
  <c r="E2546" i="4"/>
  <c r="E2545" i="4"/>
  <c r="E2544" i="4"/>
  <c r="E2543" i="4"/>
  <c r="E2542" i="4"/>
  <c r="E2541" i="4"/>
  <c r="E2540" i="4"/>
  <c r="E2539" i="4"/>
  <c r="E2538" i="4"/>
  <c r="E2537" i="4"/>
  <c r="E2536" i="4"/>
  <c r="E2535" i="4"/>
  <c r="E2534" i="4"/>
  <c r="E2533" i="4"/>
  <c r="E2532" i="4"/>
  <c r="E2531" i="4"/>
  <c r="E2530" i="4"/>
  <c r="E2529" i="4"/>
  <c r="E2528" i="4"/>
  <c r="E2527" i="4"/>
  <c r="E2526" i="4"/>
  <c r="E2525" i="4"/>
  <c r="E2524" i="4"/>
  <c r="E2523" i="4"/>
  <c r="E2522" i="4"/>
  <c r="E2521" i="4"/>
  <c r="E2520" i="4"/>
  <c r="E2519" i="4"/>
  <c r="E2518" i="4"/>
  <c r="E2517" i="4"/>
  <c r="E2516" i="4"/>
  <c r="E2515" i="4"/>
  <c r="E2514" i="4"/>
  <c r="E2513" i="4"/>
  <c r="E2512" i="4"/>
  <c r="E2511" i="4"/>
  <c r="E2510" i="4"/>
  <c r="E2509" i="4"/>
  <c r="E2508" i="4"/>
  <c r="E2507" i="4"/>
  <c r="E2506" i="4"/>
  <c r="E2505" i="4"/>
  <c r="E2504" i="4"/>
  <c r="E2503" i="4"/>
  <c r="E2502" i="4"/>
  <c r="E2501" i="4"/>
  <c r="E2500" i="4"/>
  <c r="E2499" i="4"/>
  <c r="E2498" i="4"/>
  <c r="E2497" i="4"/>
  <c r="E2496" i="4"/>
  <c r="E2495" i="4"/>
  <c r="E2494" i="4"/>
  <c r="E2493" i="4"/>
  <c r="E2492" i="4"/>
  <c r="E2491" i="4"/>
  <c r="E2490" i="4"/>
  <c r="E2489" i="4"/>
  <c r="E2488" i="4"/>
  <c r="E2487" i="4"/>
  <c r="E2486" i="4"/>
  <c r="E2485" i="4"/>
  <c r="E2484" i="4"/>
  <c r="E2483" i="4"/>
  <c r="E2482" i="4"/>
  <c r="E2481" i="4"/>
  <c r="E2480" i="4"/>
  <c r="E2479" i="4"/>
  <c r="E2478" i="4"/>
  <c r="E2477" i="4"/>
  <c r="E2476" i="4"/>
  <c r="E2475" i="4"/>
  <c r="E2474" i="4"/>
  <c r="E2473" i="4"/>
  <c r="E2472" i="4"/>
  <c r="E2471" i="4"/>
  <c r="E2470" i="4"/>
  <c r="E2469" i="4"/>
  <c r="E2468" i="4"/>
  <c r="E2467" i="4"/>
  <c r="E2466" i="4"/>
  <c r="E2465" i="4"/>
  <c r="E2464" i="4"/>
  <c r="E2463" i="4"/>
  <c r="E2462" i="4"/>
  <c r="E2461" i="4"/>
  <c r="E2460" i="4"/>
  <c r="E2459" i="4"/>
  <c r="E2458" i="4"/>
  <c r="E2457" i="4"/>
  <c r="E2456" i="4"/>
  <c r="E2455" i="4"/>
  <c r="E2454" i="4"/>
  <c r="E2453" i="4"/>
  <c r="E2452" i="4"/>
  <c r="E2451" i="4"/>
  <c r="E2450" i="4"/>
  <c r="E2449" i="4"/>
  <c r="E2448" i="4"/>
  <c r="E2447" i="4"/>
  <c r="E2446" i="4"/>
  <c r="E2445" i="4"/>
  <c r="E2444" i="4"/>
  <c r="E2443" i="4"/>
  <c r="E2442" i="4"/>
  <c r="E2441" i="4"/>
  <c r="E2440" i="4"/>
  <c r="E2439" i="4"/>
  <c r="E2438" i="4"/>
  <c r="E2437" i="4"/>
  <c r="E2436" i="4"/>
  <c r="E2435" i="4"/>
  <c r="E2434" i="4"/>
  <c r="E2433" i="4"/>
  <c r="E2432" i="4"/>
  <c r="E2431" i="4"/>
  <c r="E2430" i="4"/>
  <c r="E2429" i="4"/>
  <c r="E2428" i="4"/>
  <c r="E2427" i="4"/>
  <c r="E2426" i="4"/>
  <c r="E2425" i="4"/>
  <c r="E2424" i="4"/>
  <c r="E2423" i="4"/>
  <c r="E2422" i="4"/>
  <c r="E2421" i="4"/>
  <c r="E2420" i="4"/>
  <c r="E2419" i="4"/>
  <c r="E2418" i="4"/>
  <c r="E2417" i="4"/>
  <c r="E2416" i="4"/>
  <c r="E2415" i="4"/>
  <c r="E2414" i="4"/>
  <c r="E2413" i="4"/>
  <c r="E2412" i="4"/>
  <c r="E2411" i="4"/>
  <c r="E2410" i="4"/>
  <c r="E2409" i="4"/>
  <c r="E2408" i="4"/>
  <c r="E2407" i="4"/>
  <c r="E2406" i="4"/>
  <c r="E2405" i="4"/>
  <c r="E2404" i="4"/>
  <c r="E2403" i="4"/>
  <c r="E2402" i="4"/>
  <c r="E2401" i="4"/>
  <c r="E2400" i="4"/>
  <c r="E2399" i="4"/>
  <c r="E2398" i="4"/>
  <c r="E2397" i="4"/>
  <c r="E2396" i="4"/>
  <c r="E2395" i="4"/>
  <c r="E2394" i="4"/>
  <c r="E2393" i="4"/>
  <c r="E2392" i="4"/>
  <c r="E2391" i="4"/>
  <c r="E2390" i="4"/>
  <c r="E2389" i="4"/>
  <c r="E2388" i="4"/>
  <c r="E2387" i="4"/>
  <c r="E2386" i="4"/>
  <c r="E2385" i="4"/>
  <c r="E2384" i="4"/>
  <c r="E2383" i="4"/>
  <c r="E2382" i="4"/>
  <c r="E2381" i="4"/>
  <c r="E2380" i="4"/>
  <c r="E2379" i="4"/>
  <c r="E2378" i="4"/>
  <c r="E2377" i="4"/>
  <c r="E2376" i="4"/>
  <c r="E2375" i="4"/>
  <c r="E2374" i="4"/>
  <c r="E2373" i="4"/>
  <c r="E2372" i="4"/>
  <c r="E2371" i="4"/>
  <c r="E2370" i="4"/>
  <c r="E2369" i="4"/>
  <c r="E2368" i="4"/>
  <c r="E2367" i="4"/>
  <c r="E2366" i="4"/>
  <c r="E2365" i="4"/>
  <c r="E2364" i="4"/>
  <c r="E2363" i="4"/>
  <c r="E2362" i="4"/>
  <c r="E2361" i="4"/>
  <c r="E2360" i="4"/>
  <c r="E2359" i="4"/>
  <c r="E2358" i="4"/>
  <c r="E2357" i="4"/>
  <c r="E2356" i="4"/>
  <c r="E2355" i="4"/>
  <c r="E2354" i="4"/>
  <c r="E2353" i="4"/>
  <c r="E2352" i="4"/>
  <c r="E2351" i="4"/>
  <c r="E2350" i="4"/>
  <c r="E2349" i="4"/>
  <c r="E2348" i="4"/>
  <c r="E2347" i="4"/>
  <c r="E2346" i="4"/>
  <c r="E2345" i="4"/>
  <c r="E2344" i="4"/>
  <c r="E2343" i="4"/>
  <c r="E2342" i="4"/>
  <c r="E2341" i="4"/>
  <c r="E2340" i="4"/>
  <c r="E2339" i="4"/>
  <c r="E2338" i="4"/>
  <c r="E2337" i="4"/>
  <c r="E2336" i="4"/>
  <c r="E2335" i="4"/>
  <c r="E2334" i="4"/>
  <c r="E2333" i="4"/>
  <c r="E2332" i="4"/>
  <c r="E2331" i="4"/>
  <c r="E2330" i="4"/>
  <c r="E2329" i="4"/>
  <c r="E2328" i="4"/>
  <c r="E2327" i="4"/>
  <c r="E2326" i="4"/>
  <c r="E2325" i="4"/>
  <c r="E2324" i="4"/>
  <c r="E2323" i="4"/>
  <c r="E2322" i="4"/>
  <c r="E2321" i="4"/>
  <c r="E2320" i="4"/>
  <c r="E2319" i="4"/>
  <c r="E2318" i="4"/>
  <c r="E2317" i="4"/>
  <c r="E2316" i="4"/>
  <c r="E2315" i="4"/>
  <c r="E2314" i="4"/>
  <c r="E2313" i="4"/>
  <c r="E2312" i="4"/>
  <c r="E2311" i="4"/>
  <c r="E2310" i="4"/>
  <c r="E2309" i="4"/>
  <c r="E2308" i="4"/>
  <c r="E2307" i="4"/>
  <c r="E2306" i="4"/>
  <c r="E2305" i="4"/>
  <c r="E2304" i="4"/>
  <c r="E2303" i="4"/>
  <c r="E2302" i="4"/>
  <c r="E2301" i="4"/>
  <c r="E2300" i="4"/>
  <c r="E2299" i="4"/>
  <c r="E2298" i="4"/>
  <c r="E2297" i="4"/>
  <c r="E2296" i="4"/>
  <c r="E2295" i="4"/>
  <c r="E2294" i="4"/>
  <c r="E2293" i="4"/>
  <c r="E2292" i="4"/>
  <c r="E2291" i="4"/>
  <c r="E2290" i="4"/>
  <c r="E2289" i="4"/>
  <c r="E2288" i="4"/>
  <c r="E2287" i="4"/>
  <c r="E2286" i="4"/>
  <c r="E2285" i="4"/>
  <c r="E2284" i="4"/>
  <c r="E2283" i="4"/>
  <c r="E2282" i="4"/>
  <c r="E2281" i="4"/>
  <c r="E2280" i="4"/>
  <c r="E2279" i="4"/>
  <c r="E2278" i="4"/>
  <c r="E2277" i="4"/>
  <c r="E2276" i="4"/>
  <c r="E2275" i="4"/>
  <c r="E2274" i="4"/>
  <c r="E2273" i="4"/>
  <c r="E2272" i="4"/>
  <c r="E2271" i="4"/>
  <c r="E2270" i="4"/>
  <c r="E2269" i="4"/>
  <c r="E2268" i="4"/>
  <c r="E2267" i="4"/>
  <c r="E2266" i="4"/>
  <c r="E2265" i="4"/>
  <c r="E2264" i="4"/>
  <c r="E2263" i="4"/>
  <c r="E2262" i="4"/>
  <c r="E2261" i="4"/>
  <c r="E2260" i="4"/>
  <c r="E2259" i="4"/>
  <c r="E2258" i="4"/>
  <c r="E2257" i="4"/>
  <c r="E2256" i="4"/>
  <c r="E2255" i="4"/>
  <c r="E2254" i="4"/>
  <c r="E2253" i="4"/>
  <c r="E2252" i="4"/>
  <c r="E2251" i="4"/>
  <c r="E2250" i="4"/>
  <c r="E2249" i="4"/>
  <c r="E2248" i="4"/>
  <c r="E2247" i="4"/>
  <c r="E2246" i="4"/>
  <c r="E2245" i="4"/>
  <c r="E2244" i="4"/>
  <c r="E2243" i="4"/>
  <c r="E2242" i="4"/>
  <c r="E2241" i="4"/>
  <c r="E2240" i="4"/>
  <c r="E2239" i="4"/>
  <c r="E2238" i="4"/>
  <c r="E2237" i="4"/>
  <c r="E2236" i="4"/>
  <c r="E2235" i="4"/>
  <c r="E2234" i="4"/>
  <c r="E2233" i="4"/>
  <c r="E2232" i="4"/>
  <c r="E2231" i="4"/>
  <c r="E2230" i="4"/>
  <c r="E2229" i="4"/>
  <c r="E2228" i="4"/>
  <c r="E2227" i="4"/>
  <c r="E2226" i="4"/>
  <c r="E2225" i="4"/>
  <c r="E2224" i="4"/>
  <c r="E2223" i="4"/>
  <c r="E2222" i="4"/>
  <c r="E2221" i="4"/>
  <c r="E2220" i="4"/>
  <c r="E2219" i="4"/>
  <c r="E2218" i="4"/>
  <c r="E2217" i="4"/>
  <c r="E2216" i="4"/>
  <c r="E2215" i="4"/>
  <c r="E2214" i="4"/>
  <c r="E2213" i="4"/>
  <c r="E2212" i="4"/>
  <c r="E2211" i="4"/>
  <c r="E2210" i="4"/>
  <c r="E2209" i="4"/>
  <c r="E2208" i="4"/>
  <c r="E2207" i="4"/>
  <c r="E2206" i="4"/>
  <c r="E2205" i="4"/>
  <c r="E2204" i="4"/>
  <c r="E2203" i="4"/>
  <c r="E2202" i="4"/>
  <c r="E2201" i="4"/>
  <c r="E2200" i="4"/>
  <c r="E2199" i="4"/>
  <c r="E2198" i="4"/>
  <c r="E2197" i="4"/>
  <c r="E2196" i="4"/>
  <c r="E2195" i="4"/>
  <c r="E2194" i="4"/>
  <c r="E2193" i="4"/>
  <c r="E2192" i="4"/>
  <c r="E2191" i="4"/>
  <c r="E2190" i="4"/>
  <c r="E2189" i="4"/>
  <c r="E2188" i="4"/>
  <c r="E2187" i="4"/>
  <c r="E2186" i="4"/>
  <c r="E2185" i="4"/>
  <c r="E2184" i="4"/>
  <c r="E2183" i="4"/>
  <c r="E2182" i="4"/>
  <c r="E2181" i="4"/>
  <c r="E2180" i="4"/>
  <c r="E2179" i="4"/>
  <c r="E2178" i="4"/>
  <c r="E2177" i="4"/>
  <c r="E2176" i="4"/>
  <c r="E2175" i="4"/>
  <c r="E2174" i="4"/>
  <c r="E2173" i="4"/>
  <c r="E2172" i="4"/>
  <c r="E2171" i="4"/>
  <c r="E2170" i="4"/>
  <c r="E2169" i="4"/>
  <c r="E2168" i="4"/>
  <c r="E2167" i="4"/>
  <c r="E2166" i="4"/>
  <c r="E2165" i="4"/>
  <c r="E2164" i="4"/>
  <c r="E2163" i="4"/>
  <c r="E2162" i="4"/>
  <c r="E2161" i="4"/>
  <c r="E2160" i="4"/>
  <c r="E2159" i="4"/>
  <c r="E2158" i="4"/>
  <c r="E2157" i="4"/>
  <c r="E2156" i="4"/>
  <c r="E2155" i="4"/>
  <c r="E2154" i="4"/>
  <c r="E2153" i="4"/>
  <c r="E2152" i="4"/>
  <c r="E2151" i="4"/>
  <c r="E2150" i="4"/>
  <c r="E2149" i="4"/>
  <c r="E2148" i="4"/>
  <c r="E2147" i="4"/>
  <c r="E2146" i="4"/>
  <c r="E2145" i="4"/>
  <c r="E2144" i="4"/>
  <c r="E2143" i="4"/>
  <c r="E2142" i="4"/>
  <c r="E2141" i="4"/>
  <c r="E2140" i="4"/>
  <c r="E2139" i="4"/>
  <c r="E2138" i="4"/>
  <c r="E2137" i="4"/>
  <c r="E2136" i="4"/>
  <c r="E2135" i="4"/>
  <c r="E2134" i="4"/>
  <c r="E2133" i="4"/>
  <c r="E2132" i="4"/>
  <c r="E2131" i="4"/>
  <c r="E2130" i="4"/>
  <c r="E2129" i="4"/>
  <c r="E2128" i="4"/>
  <c r="E2127" i="4"/>
  <c r="E2126" i="4"/>
  <c r="E2125" i="4"/>
  <c r="E2124" i="4"/>
  <c r="E2123" i="4"/>
  <c r="E2122" i="4"/>
  <c r="E2121" i="4"/>
  <c r="E2120" i="4"/>
  <c r="E2119" i="4"/>
  <c r="E2118" i="4"/>
  <c r="E2117" i="4"/>
  <c r="E2116" i="4"/>
  <c r="E2115" i="4"/>
  <c r="E2114" i="4"/>
  <c r="E2113" i="4"/>
  <c r="E2112" i="4"/>
  <c r="E2111" i="4"/>
  <c r="E2110" i="4"/>
  <c r="E2109" i="4"/>
  <c r="E2108" i="4"/>
  <c r="E2107" i="4"/>
  <c r="E2106" i="4"/>
  <c r="E2105" i="4"/>
  <c r="E2104" i="4"/>
  <c r="E2103" i="4"/>
  <c r="E2102" i="4"/>
  <c r="E2101" i="4"/>
  <c r="E2100" i="4"/>
  <c r="E2099" i="4"/>
  <c r="E2098" i="4"/>
  <c r="E2097" i="4"/>
  <c r="E2096" i="4"/>
  <c r="E2095" i="4"/>
  <c r="E2094" i="4"/>
  <c r="E2093" i="4"/>
  <c r="E2092" i="4"/>
  <c r="E2091" i="4"/>
  <c r="E2090" i="4"/>
  <c r="E2089" i="4"/>
  <c r="E2088" i="4"/>
  <c r="E2087" i="4"/>
  <c r="E2086" i="4"/>
  <c r="E2085" i="4"/>
  <c r="E2084" i="4"/>
  <c r="E2083" i="4"/>
  <c r="E2082" i="4"/>
  <c r="E2081" i="4"/>
  <c r="E2080" i="4"/>
  <c r="E2079" i="4"/>
  <c r="E2078" i="4"/>
  <c r="E2077" i="4"/>
  <c r="E2076" i="4"/>
  <c r="E2075" i="4"/>
  <c r="E2074" i="4"/>
  <c r="E2073" i="4"/>
  <c r="E2072" i="4"/>
  <c r="E2071" i="4"/>
  <c r="E2070" i="4"/>
  <c r="E2069" i="4"/>
  <c r="E2068" i="4"/>
  <c r="E2067" i="4"/>
  <c r="E2066" i="4"/>
  <c r="E2065" i="4"/>
  <c r="E2064" i="4"/>
  <c r="E2063" i="4"/>
  <c r="E2062" i="4"/>
  <c r="E2061" i="4"/>
  <c r="E2060" i="4"/>
  <c r="E2059" i="4"/>
  <c r="E2058" i="4"/>
  <c r="E2057" i="4"/>
  <c r="E2056" i="4"/>
  <c r="E2055" i="4"/>
  <c r="E2054" i="4"/>
  <c r="E2053" i="4"/>
  <c r="E2052" i="4"/>
  <c r="E2051" i="4"/>
  <c r="E2050" i="4"/>
  <c r="E2049" i="4"/>
  <c r="E2048" i="4"/>
  <c r="E2047" i="4"/>
  <c r="E2046" i="4"/>
  <c r="E2045" i="4"/>
  <c r="E2044" i="4"/>
  <c r="E2043" i="4"/>
  <c r="E2042" i="4"/>
  <c r="E2041" i="4"/>
  <c r="E2040" i="4"/>
  <c r="E2039" i="4"/>
  <c r="E2038" i="4"/>
  <c r="E2037" i="4"/>
  <c r="E2036" i="4"/>
  <c r="E2035" i="4"/>
  <c r="E2034" i="4"/>
  <c r="E2033" i="4"/>
  <c r="E2032" i="4"/>
  <c r="E2031" i="4"/>
  <c r="E2030" i="4"/>
  <c r="E2029" i="4"/>
  <c r="E2028" i="4"/>
  <c r="E2027" i="4"/>
  <c r="E2026" i="4"/>
  <c r="E2025" i="4"/>
  <c r="E2024" i="4"/>
  <c r="E2023" i="4"/>
  <c r="E2022" i="4"/>
  <c r="E2021" i="4"/>
  <c r="E2020" i="4"/>
  <c r="E2019" i="4"/>
  <c r="E2018" i="4"/>
  <c r="E2017" i="4"/>
  <c r="E2016" i="4"/>
  <c r="E2015" i="4"/>
  <c r="E2014" i="4"/>
  <c r="E2013" i="4"/>
  <c r="E2012" i="4"/>
  <c r="E2011" i="4"/>
  <c r="E2010" i="4"/>
  <c r="E2009" i="4"/>
  <c r="E2008" i="4"/>
  <c r="E2007" i="4"/>
  <c r="E2006" i="4"/>
  <c r="E2005" i="4"/>
  <c r="E2004" i="4"/>
  <c r="E2003" i="4"/>
  <c r="E2002" i="4"/>
  <c r="E2001" i="4"/>
  <c r="E2000" i="4"/>
  <c r="E1999" i="4"/>
  <c r="E1998" i="4"/>
  <c r="E1997" i="4"/>
  <c r="E1996" i="4"/>
  <c r="E1995" i="4"/>
  <c r="E1994" i="4"/>
  <c r="E1993" i="4"/>
  <c r="E1992" i="4"/>
  <c r="E1991" i="4"/>
  <c r="E1990" i="4"/>
  <c r="E1989" i="4"/>
  <c r="E1988" i="4"/>
  <c r="E1987" i="4"/>
  <c r="E1986" i="4"/>
  <c r="E1985" i="4"/>
  <c r="E1984" i="4"/>
  <c r="E1983" i="4"/>
  <c r="E1982" i="4"/>
  <c r="E1981" i="4"/>
  <c r="E1980" i="4"/>
  <c r="E1979" i="4"/>
  <c r="E1978" i="4"/>
  <c r="E1977" i="4"/>
  <c r="E1976" i="4"/>
  <c r="E1975" i="4"/>
  <c r="E1974" i="4"/>
  <c r="E1973" i="4"/>
  <c r="E1972" i="4"/>
  <c r="E1971" i="4"/>
  <c r="E1970" i="4"/>
  <c r="E1969" i="4"/>
  <c r="E1968" i="4"/>
  <c r="E1967" i="4"/>
  <c r="E1966" i="4"/>
  <c r="E1965" i="4"/>
  <c r="E1964" i="4"/>
  <c r="E1963" i="4"/>
  <c r="E1962" i="4"/>
  <c r="E1961" i="4"/>
  <c r="E1960" i="4"/>
  <c r="E1959" i="4"/>
  <c r="E1958" i="4"/>
  <c r="E1957" i="4"/>
  <c r="E1956" i="4"/>
  <c r="E1955" i="4"/>
  <c r="E1954" i="4"/>
  <c r="E1953" i="4"/>
  <c r="E1952" i="4"/>
  <c r="E1951" i="4"/>
  <c r="E1950" i="4"/>
  <c r="E1949" i="4"/>
  <c r="E1948" i="4"/>
  <c r="E1947" i="4"/>
  <c r="E1946" i="4"/>
  <c r="E1945" i="4"/>
  <c r="E1944" i="4"/>
  <c r="E1943" i="4"/>
  <c r="E1942" i="4"/>
  <c r="E1941" i="4"/>
  <c r="E1940" i="4"/>
  <c r="E1939" i="4"/>
  <c r="E1938" i="4"/>
  <c r="E1937" i="4"/>
  <c r="E1936" i="4"/>
  <c r="E1935" i="4"/>
  <c r="E1934" i="4"/>
  <c r="E1933" i="4"/>
  <c r="E1932" i="4"/>
  <c r="E1931" i="4"/>
  <c r="E1930" i="4"/>
  <c r="E1929" i="4"/>
  <c r="E1928" i="4"/>
  <c r="E1927" i="4"/>
  <c r="E1926" i="4"/>
  <c r="E1925" i="4"/>
  <c r="E1924" i="4"/>
  <c r="E1923" i="4"/>
  <c r="E1922" i="4"/>
  <c r="E1921" i="4"/>
  <c r="E1920" i="4"/>
  <c r="E1919" i="4"/>
  <c r="E1918" i="4"/>
  <c r="E1917" i="4"/>
  <c r="E1916" i="4"/>
  <c r="E1915" i="4"/>
  <c r="E1914" i="4"/>
  <c r="E1913" i="4"/>
  <c r="E1912" i="4"/>
  <c r="E1911" i="4"/>
  <c r="E1910" i="4"/>
  <c r="E1909" i="4"/>
  <c r="E1908" i="4"/>
  <c r="E1907" i="4"/>
  <c r="E1906" i="4"/>
  <c r="E1905" i="4"/>
  <c r="E1904" i="4"/>
  <c r="E1903" i="4"/>
  <c r="E1902" i="4"/>
  <c r="E1901" i="4"/>
  <c r="E1900" i="4"/>
  <c r="E1899" i="4"/>
  <c r="E1898" i="4"/>
  <c r="E1897" i="4"/>
  <c r="E1896" i="4"/>
  <c r="E1895" i="4"/>
  <c r="E1894" i="4"/>
  <c r="E1893" i="4"/>
  <c r="E1892" i="4"/>
  <c r="E1891" i="4"/>
  <c r="E1890" i="4"/>
  <c r="E1889" i="4"/>
  <c r="E1888" i="4"/>
  <c r="E1887" i="4"/>
  <c r="E1886" i="4"/>
  <c r="E1885" i="4"/>
  <c r="E1884" i="4"/>
  <c r="E1883" i="4"/>
  <c r="E1882" i="4"/>
  <c r="E1881" i="4"/>
  <c r="E1880" i="4"/>
  <c r="E1879" i="4"/>
  <c r="E1878" i="4"/>
  <c r="E1877" i="4"/>
  <c r="E1876" i="4"/>
  <c r="E1875" i="4"/>
  <c r="E1874" i="4"/>
  <c r="E1873" i="4"/>
  <c r="E1872" i="4"/>
  <c r="E1871" i="4"/>
  <c r="E1870" i="4"/>
  <c r="E1869" i="4"/>
  <c r="E1868" i="4"/>
  <c r="E1867" i="4"/>
  <c r="E1866" i="4"/>
  <c r="E1865" i="4"/>
  <c r="E1864" i="4"/>
  <c r="E1863" i="4"/>
  <c r="E1862" i="4"/>
  <c r="E1861" i="4"/>
  <c r="E1860" i="4"/>
  <c r="E1859" i="4"/>
  <c r="E1858" i="4"/>
  <c r="E1857" i="4"/>
  <c r="E1856" i="4"/>
  <c r="E1855" i="4"/>
  <c r="E1854" i="4"/>
  <c r="E1853" i="4"/>
  <c r="E1852" i="4"/>
  <c r="E1851" i="4"/>
  <c r="E1850" i="4"/>
  <c r="E1849" i="4"/>
  <c r="E1848" i="4"/>
  <c r="E1847" i="4"/>
  <c r="E1846" i="4"/>
  <c r="E1845" i="4"/>
  <c r="E1844" i="4"/>
  <c r="E1843" i="4"/>
  <c r="E1842" i="4"/>
  <c r="E1841" i="4"/>
  <c r="E1840" i="4"/>
  <c r="E1839" i="4"/>
  <c r="E1838" i="4"/>
  <c r="E1837" i="4"/>
  <c r="E1836" i="4"/>
  <c r="E1835" i="4"/>
  <c r="E1834" i="4"/>
  <c r="E1833" i="4"/>
  <c r="E1832" i="4"/>
  <c r="E1831" i="4"/>
  <c r="E1830" i="4"/>
  <c r="E1829" i="4"/>
  <c r="E1828" i="4"/>
  <c r="E1827" i="4"/>
  <c r="E1826" i="4"/>
  <c r="E1825" i="4"/>
  <c r="E1824" i="4"/>
  <c r="E1823" i="4"/>
  <c r="E1822" i="4"/>
  <c r="E1821" i="4"/>
  <c r="E1820" i="4"/>
  <c r="E1819" i="4"/>
  <c r="E1818" i="4"/>
  <c r="E1817" i="4"/>
  <c r="E1816" i="4"/>
  <c r="E1815" i="4"/>
  <c r="E1814" i="4"/>
  <c r="E1813" i="4"/>
  <c r="E1812" i="4"/>
  <c r="E1811" i="4"/>
  <c r="E1810" i="4"/>
  <c r="E1809" i="4"/>
  <c r="E1808" i="4"/>
  <c r="E1807" i="4"/>
  <c r="E1806" i="4"/>
  <c r="E1805" i="4"/>
  <c r="E1804" i="4"/>
  <c r="E1803" i="4"/>
  <c r="E1802" i="4"/>
  <c r="E1801" i="4"/>
  <c r="E1800" i="4"/>
  <c r="E1799" i="4"/>
  <c r="E1798" i="4"/>
  <c r="E1797" i="4"/>
  <c r="E1796" i="4"/>
  <c r="E1795" i="4"/>
  <c r="E1794" i="4"/>
  <c r="E1793" i="4"/>
  <c r="E1792" i="4"/>
  <c r="E1791" i="4"/>
  <c r="E1790" i="4"/>
  <c r="E1789" i="4"/>
  <c r="E1788" i="4"/>
  <c r="E1787" i="4"/>
  <c r="E1786" i="4"/>
  <c r="E1785" i="4"/>
  <c r="E1784" i="4"/>
  <c r="E1783" i="4"/>
  <c r="E1782" i="4"/>
  <c r="E1781" i="4"/>
  <c r="E1780" i="4"/>
  <c r="E1779" i="4"/>
  <c r="E1778" i="4"/>
  <c r="E1777" i="4"/>
  <c r="E1776" i="4"/>
  <c r="E1775" i="4"/>
  <c r="E1774" i="4"/>
  <c r="E1773" i="4"/>
  <c r="E1772" i="4"/>
  <c r="E1771" i="4"/>
  <c r="E1770" i="4"/>
  <c r="E1769" i="4"/>
  <c r="E1768" i="4"/>
  <c r="E1767" i="4"/>
  <c r="E1766" i="4"/>
  <c r="E1765" i="4"/>
  <c r="E1764" i="4"/>
  <c r="E1763" i="4"/>
  <c r="E1762" i="4"/>
  <c r="E1761" i="4"/>
  <c r="E1760" i="4"/>
  <c r="E1759" i="4"/>
  <c r="E1758" i="4"/>
  <c r="E1757" i="4"/>
  <c r="E1756" i="4"/>
  <c r="E1755" i="4"/>
  <c r="E1754" i="4"/>
  <c r="E1753" i="4"/>
  <c r="E1752" i="4"/>
  <c r="E1751" i="4"/>
  <c r="E1750" i="4"/>
  <c r="E1749" i="4"/>
  <c r="E1748" i="4"/>
  <c r="E1747" i="4"/>
  <c r="E1746" i="4"/>
  <c r="E1745" i="4"/>
  <c r="E1744" i="4"/>
  <c r="E1743" i="4"/>
  <c r="E1742" i="4"/>
  <c r="E1741" i="4"/>
  <c r="E1740" i="4"/>
  <c r="E1739" i="4"/>
  <c r="E1738" i="4"/>
  <c r="E1737" i="4"/>
  <c r="E1736" i="4"/>
  <c r="E1735" i="4"/>
  <c r="E1734" i="4"/>
  <c r="E1733" i="4"/>
  <c r="E1732" i="4"/>
  <c r="E1731" i="4"/>
  <c r="E1730" i="4"/>
  <c r="E1729" i="4"/>
  <c r="E1728" i="4"/>
  <c r="E1727" i="4"/>
  <c r="E1726" i="4"/>
  <c r="E1725" i="4"/>
  <c r="E1724" i="4"/>
  <c r="E1723" i="4"/>
  <c r="E1722" i="4"/>
  <c r="E1721" i="4"/>
  <c r="E1720" i="4"/>
  <c r="E1719" i="4"/>
  <c r="E1718" i="4"/>
  <c r="E1717" i="4"/>
  <c r="E1716" i="4"/>
  <c r="E1715" i="4"/>
  <c r="E1714" i="4"/>
  <c r="E1713" i="4"/>
  <c r="E1712" i="4"/>
  <c r="E1711" i="4"/>
  <c r="E1710" i="4"/>
  <c r="E1709" i="4"/>
  <c r="E1708" i="4"/>
  <c r="E1707" i="4"/>
  <c r="E1706" i="4"/>
  <c r="E1705" i="4"/>
  <c r="E1704" i="4"/>
  <c r="E1703" i="4"/>
  <c r="E1702" i="4"/>
  <c r="E1701" i="4"/>
  <c r="E1700" i="4"/>
  <c r="E1699" i="4"/>
  <c r="E1698" i="4"/>
  <c r="E1697" i="4"/>
  <c r="E1696" i="4"/>
  <c r="E1695" i="4"/>
  <c r="E1694" i="4"/>
  <c r="E1693" i="4"/>
  <c r="E1692" i="4"/>
  <c r="E1691" i="4"/>
  <c r="E1690" i="4"/>
  <c r="E1689" i="4"/>
  <c r="E1688" i="4"/>
  <c r="E1687" i="4"/>
  <c r="E1686" i="4"/>
  <c r="E1685" i="4"/>
  <c r="E1684" i="4"/>
  <c r="E1683" i="4"/>
  <c r="E1682" i="4"/>
  <c r="E1681" i="4"/>
  <c r="E1680" i="4"/>
  <c r="E1679" i="4"/>
  <c r="E1678" i="4"/>
  <c r="E1677" i="4"/>
  <c r="E1676" i="4"/>
  <c r="E1675" i="4"/>
  <c r="E1674" i="4"/>
  <c r="E1673" i="4"/>
  <c r="E1672" i="4"/>
  <c r="E1671" i="4"/>
  <c r="E1670" i="4"/>
  <c r="E1669" i="4"/>
  <c r="E1668" i="4"/>
  <c r="E1667" i="4"/>
  <c r="E1666" i="4"/>
  <c r="E1665" i="4"/>
  <c r="E1664" i="4"/>
  <c r="E1663" i="4"/>
  <c r="E1662" i="4"/>
  <c r="E1661" i="4"/>
  <c r="E1660" i="4"/>
  <c r="E1659" i="4"/>
  <c r="E1658" i="4"/>
  <c r="E1657" i="4"/>
  <c r="E1656" i="4"/>
  <c r="E1655" i="4"/>
  <c r="E1654" i="4"/>
  <c r="E1653" i="4"/>
  <c r="E1652" i="4"/>
  <c r="E1651" i="4"/>
  <c r="E1650" i="4"/>
  <c r="E1649" i="4"/>
  <c r="E1648" i="4"/>
  <c r="E1647" i="4"/>
  <c r="E1646" i="4"/>
  <c r="E1645" i="4"/>
  <c r="E1644" i="4"/>
  <c r="E1643" i="4"/>
  <c r="E1642" i="4"/>
  <c r="E1641" i="4"/>
  <c r="E1640" i="4"/>
  <c r="E1639" i="4"/>
  <c r="E1638" i="4"/>
  <c r="E1637" i="4"/>
  <c r="E1636" i="4"/>
  <c r="E1635" i="4"/>
  <c r="E1634" i="4"/>
  <c r="E1633" i="4"/>
  <c r="E1632" i="4"/>
  <c r="E1631" i="4"/>
  <c r="E1630" i="4"/>
  <c r="E1629" i="4"/>
  <c r="E1628" i="4"/>
  <c r="E1627" i="4"/>
  <c r="E1626" i="4"/>
  <c r="E1625" i="4"/>
  <c r="E1624" i="4"/>
  <c r="E1623" i="4"/>
  <c r="E1622" i="4"/>
  <c r="E1621" i="4"/>
  <c r="E1620" i="4"/>
  <c r="E1619" i="4"/>
  <c r="E1618" i="4"/>
  <c r="E1617" i="4"/>
  <c r="E1616" i="4"/>
  <c r="E1615" i="4"/>
  <c r="E1614" i="4"/>
  <c r="E1613" i="4"/>
  <c r="E1612" i="4"/>
  <c r="E1611" i="4"/>
  <c r="E1610" i="4"/>
  <c r="E1609" i="4"/>
  <c r="E1608" i="4"/>
  <c r="E1607" i="4"/>
  <c r="E1606" i="4"/>
  <c r="E1605" i="4"/>
  <c r="E1604" i="4"/>
  <c r="E1603" i="4"/>
  <c r="E1602" i="4"/>
  <c r="E1601" i="4"/>
  <c r="E1600" i="4"/>
  <c r="E1599" i="4"/>
  <c r="E1598" i="4"/>
  <c r="E1597" i="4"/>
  <c r="E1596" i="4"/>
  <c r="E1595" i="4"/>
  <c r="E1594" i="4"/>
  <c r="E1593" i="4"/>
  <c r="E1592" i="4"/>
  <c r="E1591" i="4"/>
  <c r="E1590" i="4"/>
  <c r="E1589" i="4"/>
  <c r="E1588" i="4"/>
  <c r="E1587" i="4"/>
  <c r="E1586" i="4"/>
  <c r="E1585" i="4"/>
  <c r="E1584" i="4"/>
  <c r="E1583" i="4"/>
  <c r="E1582" i="4"/>
  <c r="E1581" i="4"/>
  <c r="E1580" i="4"/>
  <c r="E1579" i="4"/>
  <c r="E1578" i="4"/>
  <c r="E1577" i="4"/>
  <c r="E1576" i="4"/>
  <c r="E1575" i="4"/>
  <c r="E1574" i="4"/>
  <c r="E1573" i="4"/>
  <c r="E1572" i="4"/>
  <c r="E1571" i="4"/>
  <c r="E1570" i="4"/>
  <c r="E1569" i="4"/>
  <c r="E1568" i="4"/>
  <c r="E1567" i="4"/>
  <c r="E1566" i="4"/>
  <c r="E1565" i="4"/>
  <c r="E1564" i="4"/>
  <c r="E1563" i="4"/>
  <c r="E1562" i="4"/>
  <c r="E1561" i="4"/>
  <c r="E1560" i="4"/>
  <c r="E1559" i="4"/>
  <c r="E1558" i="4"/>
  <c r="E1557" i="4"/>
  <c r="E1556" i="4"/>
  <c r="E1555" i="4"/>
  <c r="E1554" i="4"/>
  <c r="E1553" i="4"/>
  <c r="E1552" i="4"/>
  <c r="E1551" i="4"/>
  <c r="E1550" i="4"/>
  <c r="E1549" i="4"/>
  <c r="E1548" i="4"/>
  <c r="E1547" i="4"/>
  <c r="E1546" i="4"/>
  <c r="E1545" i="4"/>
  <c r="E1544" i="4"/>
  <c r="E1543" i="4"/>
  <c r="E1542" i="4"/>
  <c r="E1541" i="4"/>
  <c r="E1540" i="4"/>
  <c r="E1539" i="4"/>
  <c r="E1538" i="4"/>
  <c r="E1537" i="4"/>
  <c r="E1536" i="4"/>
  <c r="E1535" i="4"/>
  <c r="E1534" i="4"/>
  <c r="E1533" i="4"/>
  <c r="E1532" i="4"/>
  <c r="E1531" i="4"/>
  <c r="E1530" i="4"/>
  <c r="E1529" i="4"/>
  <c r="E1528" i="4"/>
  <c r="E1527" i="4"/>
  <c r="E1526" i="4"/>
  <c r="E1525" i="4"/>
  <c r="E1524" i="4"/>
  <c r="E1523" i="4"/>
  <c r="E1522" i="4"/>
  <c r="E1521" i="4"/>
  <c r="E1520" i="4"/>
  <c r="E1519" i="4"/>
  <c r="E1518" i="4"/>
  <c r="E1517" i="4"/>
  <c r="E1516" i="4"/>
  <c r="E1515" i="4"/>
  <c r="E1514" i="4"/>
  <c r="E1513" i="4"/>
  <c r="E1512" i="4"/>
  <c r="E1511" i="4"/>
  <c r="E1510" i="4"/>
  <c r="E1509" i="4"/>
  <c r="E1508" i="4"/>
  <c r="E1507" i="4"/>
  <c r="E1506" i="4"/>
  <c r="E1505" i="4"/>
  <c r="E1504" i="4"/>
  <c r="E1503" i="4"/>
  <c r="E1502" i="4"/>
  <c r="E1501" i="4"/>
  <c r="E1500" i="4"/>
  <c r="E1499" i="4"/>
  <c r="E1498" i="4"/>
  <c r="E1497" i="4"/>
  <c r="E1496" i="4"/>
  <c r="E1495" i="4"/>
  <c r="E1494" i="4"/>
  <c r="E1493" i="4"/>
  <c r="E1492" i="4"/>
  <c r="E1491" i="4"/>
  <c r="E1490" i="4"/>
  <c r="E1489" i="4"/>
  <c r="E1488" i="4"/>
  <c r="E1487" i="4"/>
  <c r="E1486" i="4"/>
  <c r="E1485" i="4"/>
  <c r="E1484" i="4"/>
  <c r="E1483" i="4"/>
  <c r="E1482" i="4"/>
  <c r="E1481" i="4"/>
  <c r="E1480" i="4"/>
  <c r="E1479" i="4"/>
  <c r="E1478" i="4"/>
  <c r="E1477" i="4"/>
  <c r="E1476" i="4"/>
  <c r="E1475" i="4"/>
  <c r="E1474" i="4"/>
  <c r="E1473" i="4"/>
  <c r="E1472" i="4"/>
  <c r="E1471" i="4"/>
  <c r="E1470" i="4"/>
  <c r="E1469" i="4"/>
  <c r="E1468" i="4"/>
  <c r="E1467" i="4"/>
  <c r="E1466" i="4"/>
  <c r="E1465" i="4"/>
  <c r="E1464" i="4"/>
  <c r="E1463" i="4"/>
  <c r="E1462" i="4"/>
  <c r="E1461" i="4"/>
  <c r="E1460" i="4"/>
  <c r="E1459" i="4"/>
  <c r="E1458" i="4"/>
  <c r="E1457" i="4"/>
  <c r="E1456" i="4"/>
  <c r="E1455" i="4"/>
  <c r="E1454" i="4"/>
  <c r="E1453" i="4"/>
  <c r="E1452" i="4"/>
  <c r="E1451" i="4"/>
  <c r="E1450" i="4"/>
  <c r="E1449" i="4"/>
  <c r="E1448" i="4"/>
  <c r="E1447" i="4"/>
  <c r="E1446" i="4"/>
  <c r="E1445" i="4"/>
  <c r="E1444" i="4"/>
  <c r="E1443" i="4"/>
  <c r="E1442" i="4"/>
  <c r="E1441" i="4"/>
  <c r="E1440" i="4"/>
  <c r="E1439" i="4"/>
  <c r="E1438" i="4"/>
  <c r="E1437" i="4"/>
  <c r="E1436" i="4"/>
  <c r="E1435" i="4"/>
  <c r="E1434" i="4"/>
  <c r="E1433" i="4"/>
  <c r="E1432" i="4"/>
  <c r="E1431" i="4"/>
  <c r="E1430" i="4"/>
  <c r="E1429" i="4"/>
  <c r="E1428" i="4"/>
  <c r="E1427" i="4"/>
  <c r="E1426" i="4"/>
  <c r="E1425" i="4"/>
  <c r="E1424" i="4"/>
  <c r="E1423" i="4"/>
  <c r="E1422" i="4"/>
  <c r="E1421" i="4"/>
  <c r="E1420" i="4"/>
  <c r="E1419" i="4"/>
  <c r="E1418" i="4"/>
  <c r="E1417" i="4"/>
  <c r="E1416" i="4"/>
  <c r="E1415" i="4"/>
  <c r="E1414" i="4"/>
  <c r="E1413" i="4"/>
  <c r="E1412" i="4"/>
  <c r="E1411" i="4"/>
  <c r="E1410" i="4"/>
  <c r="E1409" i="4"/>
  <c r="E1408" i="4"/>
  <c r="E1407" i="4"/>
  <c r="E1406" i="4"/>
  <c r="E1405" i="4"/>
  <c r="E1404" i="4"/>
  <c r="E1403" i="4"/>
  <c r="E1402" i="4"/>
  <c r="E1401" i="4"/>
  <c r="E1400" i="4"/>
  <c r="E1399" i="4"/>
  <c r="E1398" i="4"/>
  <c r="E1397" i="4"/>
  <c r="E1396" i="4"/>
  <c r="E1395" i="4"/>
  <c r="E1394" i="4"/>
  <c r="E1393" i="4"/>
  <c r="E1392" i="4"/>
  <c r="E1391" i="4"/>
  <c r="E1390" i="4"/>
  <c r="E1389" i="4"/>
  <c r="E1388" i="4"/>
  <c r="E1387" i="4"/>
  <c r="E1386" i="4"/>
  <c r="E1385" i="4"/>
  <c r="E1384" i="4"/>
  <c r="E1383" i="4"/>
  <c r="E1382" i="4"/>
  <c r="E1381" i="4"/>
  <c r="E1380" i="4"/>
  <c r="E1379" i="4"/>
  <c r="E1378" i="4"/>
  <c r="E1377" i="4"/>
  <c r="E1376" i="4"/>
  <c r="E1375" i="4"/>
  <c r="E1374" i="4"/>
  <c r="E1373" i="4"/>
  <c r="E1372" i="4"/>
  <c r="E1371" i="4"/>
  <c r="E1370" i="4"/>
  <c r="E1369" i="4"/>
  <c r="E1368" i="4"/>
  <c r="E1367" i="4"/>
  <c r="E1366" i="4"/>
  <c r="E1365" i="4"/>
  <c r="E1364" i="4"/>
  <c r="E1363" i="4"/>
  <c r="E1362" i="4"/>
  <c r="E1361" i="4"/>
  <c r="E1360" i="4"/>
  <c r="E1359" i="4"/>
  <c r="E1358" i="4"/>
  <c r="E1357" i="4"/>
  <c r="E1356" i="4"/>
  <c r="E1355" i="4"/>
  <c r="E1354" i="4"/>
  <c r="E1353" i="4"/>
  <c r="E1352" i="4"/>
  <c r="E1351" i="4"/>
  <c r="E1350" i="4"/>
  <c r="E1349" i="4"/>
  <c r="E1348" i="4"/>
  <c r="E1347" i="4"/>
  <c r="E1346" i="4"/>
  <c r="E1345" i="4"/>
  <c r="E1344" i="4"/>
  <c r="E1343" i="4"/>
  <c r="E1342" i="4"/>
  <c r="E1341" i="4"/>
  <c r="E1340" i="4"/>
  <c r="E1339" i="4"/>
  <c r="E1338" i="4"/>
  <c r="E1337" i="4"/>
  <c r="E1336" i="4"/>
  <c r="E1335" i="4"/>
  <c r="E1334" i="4"/>
  <c r="E1333" i="4"/>
  <c r="E1332" i="4"/>
  <c r="E1331" i="4"/>
  <c r="E1330" i="4"/>
  <c r="E1329" i="4"/>
  <c r="E1328" i="4"/>
  <c r="E1327" i="4"/>
  <c r="E1326" i="4"/>
  <c r="E1325" i="4"/>
  <c r="E1324" i="4"/>
  <c r="E1323" i="4"/>
  <c r="E1322" i="4"/>
  <c r="E1321" i="4"/>
  <c r="E1320" i="4"/>
  <c r="E1319" i="4"/>
  <c r="E1318" i="4"/>
  <c r="E1317" i="4"/>
  <c r="E1316" i="4"/>
  <c r="E1315" i="4"/>
  <c r="E1314" i="4"/>
  <c r="E1313" i="4"/>
  <c r="E1312" i="4"/>
  <c r="E1311" i="4"/>
  <c r="E1310" i="4"/>
  <c r="E1309" i="4"/>
  <c r="E1308" i="4"/>
  <c r="E1307" i="4"/>
  <c r="E1306" i="4"/>
  <c r="E1305" i="4"/>
  <c r="E1304" i="4"/>
  <c r="E1303" i="4"/>
  <c r="E1302" i="4"/>
  <c r="E1301" i="4"/>
  <c r="E1300" i="4"/>
  <c r="E1299" i="4"/>
  <c r="E1298" i="4"/>
  <c r="E1297" i="4"/>
  <c r="E1296" i="4"/>
  <c r="E1295" i="4"/>
  <c r="E1294" i="4"/>
  <c r="E1293" i="4"/>
  <c r="E1292" i="4"/>
  <c r="E1291" i="4"/>
  <c r="E1290" i="4"/>
  <c r="E1289" i="4"/>
  <c r="E1288" i="4"/>
  <c r="E1287" i="4"/>
  <c r="E1286" i="4"/>
  <c r="E1285" i="4"/>
  <c r="E1284" i="4"/>
  <c r="E1283" i="4"/>
  <c r="E1282" i="4"/>
  <c r="E1281" i="4"/>
  <c r="E1280" i="4"/>
  <c r="E1279" i="4"/>
  <c r="E1278" i="4"/>
  <c r="E1277" i="4"/>
  <c r="E1276" i="4"/>
  <c r="E1275" i="4"/>
  <c r="E1274" i="4"/>
  <c r="E1273" i="4"/>
  <c r="E1272" i="4"/>
  <c r="E1271" i="4"/>
  <c r="E1270" i="4"/>
  <c r="E1269" i="4"/>
  <c r="E1268" i="4"/>
  <c r="E1267" i="4"/>
  <c r="E1266" i="4"/>
  <c r="E1265" i="4"/>
  <c r="E1264" i="4"/>
  <c r="E1263" i="4"/>
  <c r="E1262" i="4"/>
  <c r="E1261" i="4"/>
  <c r="E1260" i="4"/>
  <c r="E1259" i="4"/>
  <c r="E1258" i="4"/>
  <c r="E1257" i="4"/>
  <c r="E1256" i="4"/>
  <c r="E1255" i="4"/>
  <c r="E1254" i="4"/>
  <c r="E1253" i="4"/>
  <c r="E1252" i="4"/>
  <c r="E1251" i="4"/>
  <c r="E1250" i="4"/>
  <c r="E1249" i="4"/>
  <c r="E1248" i="4"/>
  <c r="E1247" i="4"/>
  <c r="E1246" i="4"/>
  <c r="E1245" i="4"/>
  <c r="E1244" i="4"/>
  <c r="E1243" i="4"/>
  <c r="E1242" i="4"/>
  <c r="E1241" i="4"/>
  <c r="E1240" i="4"/>
  <c r="E1239" i="4"/>
  <c r="E1238" i="4"/>
  <c r="E1237" i="4"/>
  <c r="E1236" i="4"/>
  <c r="E1235" i="4"/>
  <c r="E1234" i="4"/>
  <c r="E1233" i="4"/>
  <c r="E1232" i="4"/>
  <c r="E1231" i="4"/>
  <c r="E1230" i="4"/>
  <c r="E1229" i="4"/>
  <c r="E1228" i="4"/>
  <c r="E1227" i="4"/>
  <c r="E1226" i="4"/>
  <c r="E1225" i="4"/>
  <c r="E1224" i="4"/>
  <c r="E1223" i="4"/>
  <c r="E1222" i="4"/>
  <c r="E1221" i="4"/>
  <c r="E1220" i="4"/>
  <c r="E1219" i="4"/>
  <c r="E1218" i="4"/>
  <c r="E1217" i="4"/>
  <c r="E1216" i="4"/>
  <c r="E1215" i="4"/>
  <c r="E1214" i="4"/>
  <c r="E1213" i="4"/>
  <c r="E1212" i="4"/>
  <c r="E1211" i="4"/>
  <c r="E1210" i="4"/>
  <c r="E1209" i="4"/>
  <c r="E1208" i="4"/>
  <c r="E1207" i="4"/>
  <c r="E1206" i="4"/>
  <c r="E1205" i="4"/>
  <c r="E1204" i="4"/>
  <c r="E1203" i="4"/>
  <c r="E1202" i="4"/>
  <c r="E1201" i="4"/>
  <c r="E1200" i="4"/>
  <c r="E1199" i="4"/>
  <c r="E1198" i="4"/>
  <c r="E1197" i="4"/>
  <c r="E1196" i="4"/>
  <c r="E1195" i="4"/>
  <c r="E1194" i="4"/>
  <c r="E1193" i="4"/>
  <c r="E1192" i="4"/>
  <c r="E1191" i="4"/>
  <c r="E1190" i="4"/>
  <c r="E1189" i="4"/>
  <c r="E1188" i="4"/>
  <c r="E1187" i="4"/>
  <c r="E1186" i="4"/>
  <c r="E1185" i="4"/>
  <c r="E1184" i="4"/>
  <c r="E1183" i="4"/>
  <c r="E1182" i="4"/>
  <c r="E1181" i="4"/>
  <c r="E1180" i="4"/>
  <c r="E1179" i="4"/>
  <c r="E1178" i="4"/>
  <c r="E1177" i="4"/>
  <c r="E1176" i="4"/>
  <c r="E1175" i="4"/>
  <c r="E1174" i="4"/>
  <c r="E1173" i="4"/>
  <c r="E1172" i="4"/>
  <c r="E1171" i="4"/>
  <c r="E1170" i="4"/>
  <c r="E1169" i="4"/>
  <c r="E1168" i="4"/>
  <c r="E1167" i="4"/>
  <c r="E1166" i="4"/>
  <c r="E1165" i="4"/>
  <c r="E1164" i="4"/>
  <c r="E1163" i="4"/>
  <c r="E1162" i="4"/>
  <c r="E1161" i="4"/>
  <c r="E1160" i="4"/>
  <c r="E1159" i="4"/>
  <c r="E1158" i="4"/>
  <c r="E1157" i="4"/>
  <c r="E1156" i="4"/>
  <c r="E1155" i="4"/>
  <c r="E1154" i="4"/>
  <c r="E1153" i="4"/>
  <c r="E1152" i="4"/>
  <c r="E1151" i="4"/>
  <c r="E1150" i="4"/>
  <c r="E1149" i="4"/>
  <c r="E1148" i="4"/>
  <c r="E1147" i="4"/>
  <c r="E1146" i="4"/>
  <c r="E1145" i="4"/>
  <c r="E1144" i="4"/>
  <c r="E1143" i="4"/>
  <c r="E1142" i="4"/>
  <c r="E1141" i="4"/>
  <c r="E1140" i="4"/>
  <c r="E1139" i="4"/>
  <c r="E1138" i="4"/>
  <c r="E1137" i="4"/>
  <c r="E1136" i="4"/>
  <c r="E1135" i="4"/>
  <c r="E1134" i="4"/>
  <c r="E1133" i="4"/>
  <c r="E1132" i="4"/>
  <c r="E1131" i="4"/>
  <c r="E1130" i="4"/>
  <c r="E1129" i="4"/>
  <c r="E1128" i="4"/>
  <c r="E1127" i="4"/>
  <c r="E1126" i="4"/>
  <c r="E1125" i="4"/>
  <c r="E1124" i="4"/>
  <c r="E1123" i="4"/>
  <c r="E1122" i="4"/>
  <c r="E1121" i="4"/>
  <c r="E1120" i="4"/>
  <c r="E1119" i="4"/>
  <c r="E1118" i="4"/>
  <c r="E1117" i="4"/>
  <c r="E1116" i="4"/>
  <c r="E1115" i="4"/>
  <c r="E1114" i="4"/>
  <c r="E1113" i="4"/>
  <c r="E1112" i="4"/>
  <c r="E1111" i="4"/>
  <c r="E1110" i="4"/>
  <c r="E1109" i="4"/>
  <c r="E1108" i="4"/>
  <c r="E1107" i="4"/>
  <c r="E1106" i="4"/>
  <c r="E1105" i="4"/>
  <c r="E1104" i="4"/>
  <c r="E1103" i="4"/>
  <c r="E1102" i="4"/>
  <c r="E1101" i="4"/>
  <c r="E1100" i="4"/>
  <c r="E1099" i="4"/>
  <c r="E1098" i="4"/>
  <c r="E1097" i="4"/>
  <c r="E1096" i="4"/>
  <c r="E1095" i="4"/>
  <c r="E1094" i="4"/>
  <c r="E1093" i="4"/>
  <c r="E1092" i="4"/>
  <c r="E1091" i="4"/>
  <c r="E1090" i="4"/>
  <c r="E1089" i="4"/>
  <c r="E1088" i="4"/>
  <c r="E1087" i="4"/>
  <c r="E1086" i="4"/>
  <c r="E1085" i="4"/>
  <c r="E1084" i="4"/>
  <c r="E1083" i="4"/>
  <c r="E1082" i="4"/>
  <c r="E1081" i="4"/>
  <c r="E1080" i="4"/>
  <c r="E1079" i="4"/>
  <c r="E1078" i="4"/>
  <c r="E1077" i="4"/>
  <c r="E1076" i="4"/>
  <c r="E1075" i="4"/>
  <c r="E1074" i="4"/>
  <c r="E1073" i="4"/>
  <c r="E1072" i="4"/>
  <c r="E1071" i="4"/>
  <c r="E1070" i="4"/>
  <c r="E1069" i="4"/>
  <c r="E1068" i="4"/>
  <c r="E1067" i="4"/>
  <c r="E1066" i="4"/>
  <c r="E1065" i="4"/>
  <c r="E1064" i="4"/>
  <c r="E1063" i="4"/>
  <c r="E1062" i="4"/>
  <c r="E1061" i="4"/>
  <c r="E1060" i="4"/>
  <c r="E1059" i="4"/>
  <c r="E1058" i="4"/>
  <c r="E1057" i="4"/>
  <c r="E1056" i="4"/>
  <c r="E1055" i="4"/>
  <c r="E1054" i="4"/>
  <c r="E1053" i="4"/>
  <c r="E1052" i="4"/>
  <c r="E1051" i="4"/>
  <c r="E1050" i="4"/>
  <c r="E1049" i="4"/>
  <c r="E1048" i="4"/>
  <c r="E1047" i="4"/>
  <c r="E1046" i="4"/>
  <c r="E1045" i="4"/>
  <c r="E1044" i="4"/>
  <c r="E1043" i="4"/>
  <c r="E1042" i="4"/>
  <c r="E1041" i="4"/>
  <c r="E1040" i="4"/>
  <c r="E1039" i="4"/>
  <c r="E1038" i="4"/>
  <c r="E1037" i="4"/>
  <c r="E1036" i="4"/>
  <c r="E1035" i="4"/>
  <c r="E1034" i="4"/>
  <c r="E1033" i="4"/>
  <c r="E1032" i="4"/>
  <c r="E1031" i="4"/>
  <c r="E1030" i="4"/>
  <c r="E1029" i="4"/>
  <c r="E1028" i="4"/>
  <c r="E1027" i="4"/>
  <c r="E1026" i="4"/>
  <c r="E1025" i="4"/>
  <c r="E1024" i="4"/>
  <c r="E1023" i="4"/>
  <c r="E1022" i="4"/>
  <c r="E1021" i="4"/>
  <c r="E1020" i="4"/>
  <c r="E1019" i="4"/>
  <c r="E1018" i="4"/>
  <c r="E1017" i="4"/>
  <c r="E1016" i="4"/>
  <c r="E1015" i="4"/>
  <c r="E1014" i="4"/>
  <c r="E1013" i="4"/>
  <c r="E1012" i="4"/>
  <c r="E1011" i="4"/>
  <c r="E1010" i="4"/>
  <c r="E1009" i="4"/>
  <c r="E1008" i="4"/>
  <c r="E1007" i="4"/>
  <c r="E1006" i="4"/>
  <c r="E1005" i="4"/>
  <c r="E1004" i="4"/>
  <c r="E1003" i="4"/>
  <c r="E1002" i="4"/>
  <c r="E1001" i="4"/>
  <c r="E1000" i="4"/>
  <c r="E999" i="4"/>
  <c r="E998" i="4"/>
  <c r="E997" i="4"/>
  <c r="E996" i="4"/>
  <c r="E995" i="4"/>
  <c r="E994" i="4"/>
  <c r="E993" i="4"/>
  <c r="E992" i="4"/>
  <c r="E991" i="4"/>
  <c r="E990" i="4"/>
  <c r="E989" i="4"/>
  <c r="E988" i="4"/>
  <c r="E987" i="4"/>
  <c r="E986" i="4"/>
  <c r="E985" i="4"/>
  <c r="E984" i="4"/>
  <c r="E983" i="4"/>
  <c r="E982" i="4"/>
  <c r="E981" i="4"/>
  <c r="E980" i="4"/>
  <c r="E979" i="4"/>
  <c r="E978" i="4"/>
  <c r="E977" i="4"/>
  <c r="E976" i="4"/>
  <c r="E975" i="4"/>
  <c r="E974" i="4"/>
  <c r="E973" i="4"/>
  <c r="E972" i="4"/>
  <c r="E971" i="4"/>
  <c r="E970" i="4"/>
  <c r="E969" i="4"/>
  <c r="E968" i="4"/>
  <c r="E967" i="4"/>
  <c r="E966" i="4"/>
  <c r="E965" i="4"/>
  <c r="E964" i="4"/>
  <c r="E963" i="4"/>
  <c r="E962" i="4"/>
  <c r="E961" i="4"/>
  <c r="E960" i="4"/>
  <c r="E959" i="4"/>
  <c r="E958" i="4"/>
  <c r="E957" i="4"/>
  <c r="E956" i="4"/>
  <c r="E955" i="4"/>
  <c r="E954" i="4"/>
  <c r="E953" i="4"/>
  <c r="E952" i="4"/>
  <c r="E951" i="4"/>
  <c r="E950" i="4"/>
  <c r="E949" i="4"/>
  <c r="E948" i="4"/>
  <c r="E947" i="4"/>
  <c r="E946" i="4"/>
  <c r="E945" i="4"/>
  <c r="E944" i="4"/>
  <c r="E943" i="4"/>
  <c r="E942" i="4"/>
  <c r="E941" i="4"/>
  <c r="E940" i="4"/>
  <c r="E939" i="4"/>
  <c r="E938" i="4"/>
  <c r="E937" i="4"/>
  <c r="E936" i="4"/>
  <c r="E935" i="4"/>
  <c r="E934" i="4"/>
  <c r="E933" i="4"/>
  <c r="E932" i="4"/>
  <c r="E931" i="4"/>
  <c r="E930" i="4"/>
  <c r="E929" i="4"/>
  <c r="E928" i="4"/>
  <c r="E927" i="4"/>
  <c r="E926" i="4"/>
  <c r="E925" i="4"/>
  <c r="E924" i="4"/>
  <c r="E923" i="4"/>
  <c r="E922" i="4"/>
  <c r="E921" i="4"/>
  <c r="E920" i="4"/>
  <c r="E919" i="4"/>
  <c r="E918" i="4"/>
  <c r="E917" i="4"/>
  <c r="E916" i="4"/>
  <c r="E915" i="4"/>
  <c r="E914" i="4"/>
  <c r="E913" i="4"/>
  <c r="E912" i="4"/>
  <c r="E911" i="4"/>
  <c r="E910" i="4"/>
  <c r="E909" i="4"/>
  <c r="E908" i="4"/>
  <c r="E907" i="4"/>
  <c r="E906" i="4"/>
  <c r="E905" i="4"/>
  <c r="E904" i="4"/>
  <c r="E903" i="4"/>
  <c r="E902" i="4"/>
  <c r="E901" i="4"/>
  <c r="E900" i="4"/>
  <c r="E899" i="4"/>
  <c r="E898" i="4"/>
  <c r="E897" i="4"/>
  <c r="E896" i="4"/>
  <c r="E895" i="4"/>
  <c r="E894" i="4"/>
  <c r="E893" i="4"/>
  <c r="E892" i="4"/>
  <c r="E891" i="4"/>
  <c r="E890" i="4"/>
  <c r="E889" i="4"/>
  <c r="E888" i="4"/>
  <c r="E887" i="4"/>
  <c r="E886" i="4"/>
  <c r="E885" i="4"/>
  <c r="E884" i="4"/>
  <c r="E883" i="4"/>
  <c r="E882" i="4"/>
  <c r="E881" i="4"/>
  <c r="E880" i="4"/>
  <c r="E879" i="4"/>
  <c r="E878" i="4"/>
  <c r="E877" i="4"/>
  <c r="E876" i="4"/>
  <c r="E875" i="4"/>
  <c r="E874" i="4"/>
  <c r="E873" i="4"/>
  <c r="E872" i="4"/>
  <c r="E871" i="4"/>
  <c r="E870" i="4"/>
  <c r="E869" i="4"/>
  <c r="E868" i="4"/>
  <c r="E867" i="4"/>
  <c r="E866" i="4"/>
  <c r="E865" i="4"/>
  <c r="E864" i="4"/>
  <c r="E863" i="4"/>
  <c r="E862" i="4"/>
  <c r="E861" i="4"/>
  <c r="E860" i="4"/>
  <c r="E859" i="4"/>
  <c r="E858" i="4"/>
  <c r="E857" i="4"/>
  <c r="E856" i="4"/>
  <c r="E855" i="4"/>
  <c r="E854" i="4"/>
  <c r="E853" i="4"/>
  <c r="E852" i="4"/>
  <c r="E851" i="4"/>
  <c r="E850" i="4"/>
  <c r="E849" i="4"/>
  <c r="E848" i="4"/>
  <c r="E847" i="4"/>
  <c r="E846" i="4"/>
  <c r="E845" i="4"/>
  <c r="E844" i="4"/>
  <c r="E843" i="4"/>
  <c r="E842" i="4"/>
  <c r="E841" i="4"/>
  <c r="E840" i="4"/>
  <c r="E839" i="4"/>
  <c r="E838" i="4"/>
  <c r="E837" i="4"/>
  <c r="E836" i="4"/>
  <c r="E835" i="4"/>
  <c r="E834" i="4"/>
  <c r="E833" i="4"/>
  <c r="E832" i="4"/>
  <c r="E831" i="4"/>
  <c r="E830" i="4"/>
  <c r="E829" i="4"/>
  <c r="E828" i="4"/>
  <c r="E827" i="4"/>
  <c r="E826" i="4"/>
  <c r="E825" i="4"/>
  <c r="E824" i="4"/>
  <c r="E823" i="4"/>
  <c r="E822" i="4"/>
  <c r="E821" i="4"/>
  <c r="E820" i="4"/>
  <c r="E819" i="4"/>
  <c r="E818" i="4"/>
  <c r="E817" i="4"/>
  <c r="E816" i="4"/>
  <c r="E815" i="4"/>
  <c r="E814" i="4"/>
  <c r="E813" i="4"/>
  <c r="E812" i="4"/>
  <c r="E811" i="4"/>
  <c r="E810" i="4"/>
  <c r="E809" i="4"/>
  <c r="E808" i="4"/>
  <c r="E807" i="4"/>
  <c r="E806" i="4"/>
  <c r="E805" i="4"/>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49" i="1"/>
  <c r="E47" i="1"/>
  <c r="E45" i="1"/>
  <c r="E43" i="1"/>
  <c r="E41" i="1"/>
  <c r="E40" i="1"/>
  <c r="E39" i="1"/>
  <c r="E38" i="1"/>
  <c r="E37" i="1"/>
  <c r="E36" i="1"/>
  <c r="E35" i="1"/>
  <c r="E33" i="1"/>
  <c r="E32" i="1"/>
  <c r="E31" i="1"/>
  <c r="E30" i="1"/>
  <c r="E29" i="1"/>
  <c r="E28" i="1"/>
  <c r="E27" i="1"/>
  <c r="E26" i="1"/>
  <c r="E25" i="1"/>
  <c r="E24" i="1"/>
  <c r="E23" i="1"/>
  <c r="E22" i="1"/>
  <c r="E21" i="1"/>
  <c r="E20" i="1"/>
  <c r="E19" i="1"/>
  <c r="E18" i="1"/>
  <c r="E17" i="1"/>
  <c r="E16" i="1"/>
  <c r="E15" i="1"/>
  <c r="E13" i="1"/>
  <c r="E12" i="1"/>
  <c r="E11" i="1"/>
  <c r="E10" i="1"/>
  <c r="E9" i="1"/>
  <c r="E8" i="1"/>
  <c r="E7" i="1"/>
  <c r="E6" i="1"/>
  <c r="E5" i="1"/>
  <c r="E4" i="1"/>
</calcChain>
</file>

<file path=xl/sharedStrings.xml><?xml version="1.0" encoding="utf-8"?>
<sst xmlns="http://schemas.openxmlformats.org/spreadsheetml/2006/main" count="12537" uniqueCount="7882">
  <si>
    <t>Tab</t>
  </si>
  <si>
    <t>Intrado</t>
  </si>
  <si>
    <t>Motorola</t>
  </si>
  <si>
    <t>MicroAutomation</t>
  </si>
  <si>
    <t>Optional/Customation Categories</t>
  </si>
  <si>
    <t>Lumen Intrado Solutions</t>
  </si>
  <si>
    <t>Part Number</t>
  </si>
  <si>
    <t>Description</t>
  </si>
  <si>
    <t>UOM</t>
  </si>
  <si>
    <t>List Price (USD)</t>
  </si>
  <si>
    <t>Lumen HGAC Price</t>
  </si>
  <si>
    <t>E10837</t>
  </si>
  <si>
    <t>CABINET, 7', TRIPP-LITE, 42U, SMARTRACK, NEBS SEISMIC ZONE 4, BLACK</t>
  </si>
  <si>
    <t>EA</t>
  </si>
  <si>
    <t>P10008</t>
  </si>
  <si>
    <t>License to Connect Non-Intrado Recording Device</t>
  </si>
  <si>
    <t>P10008/U</t>
  </si>
  <si>
    <t>License to Connect Non-Intrado Recording Device - Upgrade</t>
  </si>
  <si>
    <t>P10032</t>
  </si>
  <si>
    <t>Upgrade Continuity Service (VOW Loaner)</t>
  </si>
  <si>
    <t>P10035</t>
  </si>
  <si>
    <t>PowerOps Software Media</t>
  </si>
  <si>
    <t>P10035/U</t>
  </si>
  <si>
    <t>PowerOps Software Media Upgrade</t>
  </si>
  <si>
    <t>P10040</t>
  </si>
  <si>
    <t>Span Port Set</t>
  </si>
  <si>
    <t>P10229</t>
  </si>
  <si>
    <t>POWER SUPPLY MODULE, 640 WDC, FOR CISCO SWITCHES C3650</t>
  </si>
  <si>
    <t>P10353</t>
  </si>
  <si>
    <t>SWITCH, Cisco, C9200L, 24 port, (with stacking module)</t>
  </si>
  <si>
    <t>P10354</t>
  </si>
  <si>
    <t>SWITCH, Cisco, C9200L, 48 port, (with stacking module)</t>
  </si>
  <si>
    <t>220P000467-401</t>
  </si>
  <si>
    <t>BOM - V-VIPER, KIT, DEVICE MASTER PACKAGE</t>
  </si>
  <si>
    <t>911SIP</t>
  </si>
  <si>
    <t>9-1-1 Ingress via SIP - License per position</t>
  </si>
  <si>
    <t>911SIP/U</t>
  </si>
  <si>
    <t>9-1-1 Ingress via SIP - License per position Upgrade</t>
  </si>
  <si>
    <t>C-Blade - VIPER Primary Application Server</t>
  </si>
  <si>
    <t>911771/BB</t>
  </si>
  <si>
    <t>VIPER C-Blade Servers Bundle</t>
  </si>
  <si>
    <t>C-Blade - VIPER Secondary Application Server</t>
  </si>
  <si>
    <t>C-Blade - VIPER Softswitch</t>
  </si>
  <si>
    <t>C-Blade - Power 911 DB Server</t>
  </si>
  <si>
    <t>VIPER Gateway Chassis G3</t>
  </si>
  <si>
    <t>911830/E</t>
  </si>
  <si>
    <t>G3 Gateway Chassis expansion shelf kit</t>
  </si>
  <si>
    <t>911830/1</t>
  </si>
  <si>
    <t>VIPER Gateway Chassis G3 - Single FIXIO1</t>
  </si>
  <si>
    <t>CIM G3</t>
  </si>
  <si>
    <t>AIM G3</t>
  </si>
  <si>
    <t>912716/S</t>
  </si>
  <si>
    <t>Cisco Stacking module for C2960-X</t>
  </si>
  <si>
    <t>912716/24</t>
  </si>
  <si>
    <t>Cisco C2960X-24TS-L 24 port switch (with stacking module)</t>
  </si>
  <si>
    <t>912716/48</t>
  </si>
  <si>
    <t>Cisco C2960X-48TS-L 48 port switch (with stacking module)</t>
  </si>
  <si>
    <t>VIPER Gateway Shelf</t>
  </si>
  <si>
    <t>CAMA Interface Module (CIM)</t>
  </si>
  <si>
    <t>912801/U</t>
  </si>
  <si>
    <t>CAMA Interface Module (CIM) Upgrade</t>
  </si>
  <si>
    <t>912802/N2</t>
  </si>
  <si>
    <t>VIPER Primary Application Server (NEBS)</t>
  </si>
  <si>
    <t>912802/U</t>
  </si>
  <si>
    <t>VIPER Primary Application Server Upgrade</t>
  </si>
  <si>
    <t>912802/2</t>
  </si>
  <si>
    <t>VIPER Primary Application Server</t>
  </si>
  <si>
    <t>912803/N2</t>
  </si>
  <si>
    <t>VIPER Primary VoIP Softswitch (NEBS)</t>
  </si>
  <si>
    <t>912803/U</t>
  </si>
  <si>
    <t>VIPER Primary VolP Soft Switch Upgrade</t>
  </si>
  <si>
    <t>912803/2</t>
  </si>
  <si>
    <t>VIPER Primary VoIP Soft Switch</t>
  </si>
  <si>
    <t>912803/2W</t>
  </si>
  <si>
    <t>VIPER WebRTC server</t>
  </si>
  <si>
    <t>4 Foot IT Cabinet</t>
  </si>
  <si>
    <t>912807/BB</t>
  </si>
  <si>
    <t>4 foot Cabinet Prebuilt Building Block</t>
  </si>
  <si>
    <t>Application Server License</t>
  </si>
  <si>
    <t>912811/U</t>
  </si>
  <si>
    <t>Application Server Position Access License Upgrade</t>
  </si>
  <si>
    <t>PBX Access License</t>
  </si>
  <si>
    <t>912812/U</t>
  </si>
  <si>
    <t>PBX Access License Upgrade</t>
  </si>
  <si>
    <t>912813/M</t>
  </si>
  <si>
    <t>48V Power Supply Module</t>
  </si>
  <si>
    <t>912814/U</t>
  </si>
  <si>
    <t>Admin Interface Module (AIM) Upgrade</t>
  </si>
  <si>
    <t>7 Foot IT Cabinet</t>
  </si>
  <si>
    <t>912817/BB</t>
  </si>
  <si>
    <t>7 Foot Cabinet Prebuilt Building Block</t>
  </si>
  <si>
    <t>912820/P</t>
  </si>
  <si>
    <t>Dual Power Supply Module for C3650</t>
  </si>
  <si>
    <t>912820/24</t>
  </si>
  <si>
    <t>Cisco C3650-24-TS-S 24 port Switch (with stacking module)</t>
  </si>
  <si>
    <t>912820/48</t>
  </si>
  <si>
    <t>Cisco C3650-48-TS-S 48 port Switch  (with stacking module)</t>
  </si>
  <si>
    <t>912822/N2</t>
  </si>
  <si>
    <t>VIPER Secondary Application Server (NEBS)</t>
  </si>
  <si>
    <t>912822/U</t>
  </si>
  <si>
    <t>VIPER Secondary Application Secondary Server Upgrade</t>
  </si>
  <si>
    <t>912822/2</t>
  </si>
  <si>
    <t>VIPER Secondary Application Server</t>
  </si>
  <si>
    <t>912823/N2</t>
  </si>
  <si>
    <t>VIPER Secondary VoIP Softswitch (NEBS)</t>
  </si>
  <si>
    <t>912823/U</t>
  </si>
  <si>
    <t>VIPER Secondary VoIP Soft Switch Upgrade</t>
  </si>
  <si>
    <t>912823/2</t>
  </si>
  <si>
    <t>VIPER Secondary VoIP Soft Switch</t>
  </si>
  <si>
    <t>VIPER Server, Load balancer</t>
  </si>
  <si>
    <t>912824/N</t>
  </si>
  <si>
    <t>VIPER Server, Load balancer (NEBS)</t>
  </si>
  <si>
    <t>912825/BB</t>
  </si>
  <si>
    <t>VIPER Server Bundle</t>
  </si>
  <si>
    <t>912825/CC</t>
  </si>
  <si>
    <t>912826/BB</t>
  </si>
  <si>
    <t>VIPER Data Center Server Bundle</t>
  </si>
  <si>
    <t>VIPER Backroom Mounting Kit</t>
  </si>
  <si>
    <t>IP Phone w/ALI</t>
  </si>
  <si>
    <t>IP Phone</t>
  </si>
  <si>
    <t>Expansion Module (SNOM D7)</t>
  </si>
  <si>
    <t>VIPER Integrated ACD (Per Position)</t>
  </si>
  <si>
    <t>912850/U</t>
  </si>
  <si>
    <t>VIPER Integrated ACD (Per Position) Upgrade</t>
  </si>
  <si>
    <t>VIPER Voice Mail License - per endpoint</t>
  </si>
  <si>
    <t>912870/CT1</t>
  </si>
  <si>
    <t>GW – Access License – CAMA over T1  (per chassis)</t>
  </si>
  <si>
    <t>912870/LIC</t>
  </si>
  <si>
    <t>Mediant 1000 Access License (per Chassis)</t>
  </si>
  <si>
    <t>912870/LIC/U</t>
  </si>
  <si>
    <t>Mediant 1000 Access License (per Chassis) Upgrade</t>
  </si>
  <si>
    <t>912870/1T1</t>
  </si>
  <si>
    <t>Mediant 1000 Spare Part Digital Voice Module Single Span</t>
  </si>
  <si>
    <t>912870/2T1</t>
  </si>
  <si>
    <t>Mediant 1000 Spare Part Digital Voice Module Dual Span</t>
  </si>
  <si>
    <t>912870/4T1</t>
  </si>
  <si>
    <t>Mediant 1000 Spare Part Digital Voice Module Quad Span</t>
  </si>
  <si>
    <t>912871/AC</t>
  </si>
  <si>
    <t>Mediant 1000B Spare AC Power Supply Module</t>
  </si>
  <si>
    <t>912871/BB</t>
  </si>
  <si>
    <t>Mediant 1000B Prebuilt Building Block</t>
  </si>
  <si>
    <t>912871/CHA</t>
  </si>
  <si>
    <t>Mediant 1000B Chassis With AC Power- W/O Telephony Interfaces</t>
  </si>
  <si>
    <t>Inter-Host SIP Communication Host License</t>
  </si>
  <si>
    <t>912875/U</t>
  </si>
  <si>
    <t>Inter-Host SIP Communication Host License Upgrade</t>
  </si>
  <si>
    <t>912890/BB</t>
  </si>
  <si>
    <t>Media Kit Prebuilt Building Block</t>
  </si>
  <si>
    <t>SIP I/F to 3rd Party PBX License - Per Position</t>
  </si>
  <si>
    <t>912925/U</t>
  </si>
  <si>
    <t>SIP I/F to 3rd Party PBX License - Per Position - Upgrade</t>
  </si>
  <si>
    <t>Positron ALI Gateway (PAG)</t>
  </si>
  <si>
    <t>913125/U</t>
  </si>
  <si>
    <t>UPGRADE - Positron ALI Gateway (PAG)</t>
  </si>
  <si>
    <t>913850/S</t>
  </si>
  <si>
    <t>IWS Viper Enabling Kit (Sonic)</t>
  </si>
  <si>
    <t>IWS Viper Enabling Kit (Sonic G3)</t>
  </si>
  <si>
    <t>Four Post Rack</t>
  </si>
  <si>
    <t>QUAD VIPER</t>
  </si>
  <si>
    <t>Item Number</t>
  </si>
  <si>
    <t>911792/1</t>
  </si>
  <si>
    <t>Two Position Quad VIPER - Channel</t>
  </si>
  <si>
    <t>911793/1</t>
  </si>
  <si>
    <t>Three Position Quad VIPER - Channel</t>
  </si>
  <si>
    <t>911794/1</t>
  </si>
  <si>
    <t>Four Position Quad VIPER - Channel</t>
  </si>
  <si>
    <t>Telephony Gateways</t>
  </si>
  <si>
    <t>951102/1</t>
  </si>
  <si>
    <t>Professional Services for Two-Position Quad VIPER - Channel</t>
  </si>
  <si>
    <t>951103/1</t>
  </si>
  <si>
    <t>Professional Services for Three-Position Quad VIPER - Channel</t>
  </si>
  <si>
    <t>951104/1</t>
  </si>
  <si>
    <t>Professional Services for Four-Position Quad VIPER - Channel</t>
  </si>
  <si>
    <t>POWER 911</t>
  </si>
  <si>
    <t>P10299</t>
  </si>
  <si>
    <t>RapidSOS Enablement, Price per day to service the system to enable the feature</t>
  </si>
  <si>
    <t>Power 911 Client and Server Access License</t>
  </si>
  <si>
    <t>913100/BAK</t>
  </si>
  <si>
    <t>Power 911 Client and Server Backup License</t>
  </si>
  <si>
    <t>913100/BAK/C/W</t>
  </si>
  <si>
    <t>Power 911 Web Client and Server Access License - Convert</t>
  </si>
  <si>
    <t>913100/BAK/U</t>
  </si>
  <si>
    <t>Power 911 Client and Server Backup License - Upgrade</t>
  </si>
  <si>
    <t>913100/BAK/U/W</t>
  </si>
  <si>
    <t>Power 911 Web Client and Server Access Backup License - Upgrade</t>
  </si>
  <si>
    <t>913100/BAK/W</t>
  </si>
  <si>
    <t>Power 911 Web Client and Server Access Backup License</t>
  </si>
  <si>
    <t>913100/U</t>
  </si>
  <si>
    <t>Power 911 Client and Server Access License - Upgrade</t>
  </si>
  <si>
    <t>913100/U/W</t>
  </si>
  <si>
    <t>Power 911 Web Client and Server Access License - Upgrade</t>
  </si>
  <si>
    <t>913100/W</t>
  </si>
  <si>
    <t>Power 911 Web Client and Server Access License</t>
  </si>
  <si>
    <t>Power 911 Add-On Recorder for Radio (ITRR)</t>
  </si>
  <si>
    <t>913152/U</t>
  </si>
  <si>
    <t>Power 911 Add-on Recorder for Radio Upgrade</t>
  </si>
  <si>
    <t>POWER STATIONS</t>
  </si>
  <si>
    <t>A9C G3, Desk Mounting Kit</t>
  </si>
  <si>
    <t>A9C G3, Second Screen Kit</t>
  </si>
  <si>
    <t>A9C G3 : Call Handling Accessories</t>
  </si>
  <si>
    <t>911810-1</t>
  </si>
  <si>
    <t>A9C G3 : Bundle</t>
  </si>
  <si>
    <t>911810-1/BB</t>
  </si>
  <si>
    <t>Power Station Bundle</t>
  </si>
  <si>
    <t>A9C G3, eHDT, Enhanced Telephony &amp; Radio interface</t>
  </si>
  <si>
    <t>A9C G3 : C-Blade/POS</t>
  </si>
  <si>
    <t>Windows 10 Upgrade for A9C G1 G2</t>
  </si>
  <si>
    <t>LAPTOPS</t>
  </si>
  <si>
    <t>E11058</t>
  </si>
  <si>
    <t>DOCKING STATION, DELL, THUNDERBOLT, 130W</t>
  </si>
  <si>
    <t>914114/ADD</t>
  </si>
  <si>
    <t>Portable 9-1-1 Position</t>
  </si>
  <si>
    <t>914114/BAK</t>
  </si>
  <si>
    <t>Portable 9-1-1 Position (Back-up)</t>
  </si>
  <si>
    <t>914114/1</t>
  </si>
  <si>
    <t>IWS Laptop with backpack</t>
  </si>
  <si>
    <t>Laptop VPN Support License</t>
  </si>
  <si>
    <t>914158/U</t>
  </si>
  <si>
    <t>Laptop VPN - Support License Upgrade</t>
  </si>
  <si>
    <t>PERIPHERALS</t>
  </si>
  <si>
    <t>C10036</t>
  </si>
  <si>
    <t>Power Cord Cable with A/C twist lock connector</t>
  </si>
  <si>
    <t>C10049</t>
  </si>
  <si>
    <t>CABLE, ADAPTER, USB to DB9 Serial RS232, 1.5FT, include the Windows driver on CD</t>
  </si>
  <si>
    <t>E10219</t>
  </si>
  <si>
    <t>KEYBOARD 105 Keys English, MOUSE Optical, USB WIRED, MICROSOFT</t>
  </si>
  <si>
    <t>E10222</t>
  </si>
  <si>
    <t>ALARM BOX,LIGHT TOWER,4 COLOR LED,W STOP BUTTON</t>
  </si>
  <si>
    <t>E10787</t>
  </si>
  <si>
    <t>SHELF, RACK MOUNT, 19", 1U, ADJUST 19"-38", VENTED, 175lbs, BLACK</t>
  </si>
  <si>
    <t>P10273</t>
  </si>
  <si>
    <t>Low Profile KVM</t>
  </si>
  <si>
    <t>P10274</t>
  </si>
  <si>
    <t>Display 4K UHD 55" and Wall Mount Universal Tilt</t>
  </si>
  <si>
    <t>P10298</t>
  </si>
  <si>
    <t>KVM Hardware</t>
  </si>
  <si>
    <t>207-990000-046</t>
  </si>
  <si>
    <t>Cable Cheat - 25PR, 25', MF</t>
  </si>
  <si>
    <t>244P000098-001</t>
  </si>
  <si>
    <t>CABLE ASSEMBLY, Connector CHAMP RA Male to Male, 25 Pairs, 25'</t>
  </si>
  <si>
    <t>400278/1</t>
  </si>
  <si>
    <t>Handset BLK with 9 Foot Coilcord</t>
  </si>
  <si>
    <t>Punch Blocks and Cheat Cable M/M</t>
  </si>
  <si>
    <t>KVM Multiplicity Bundle</t>
  </si>
  <si>
    <t>Color Laser Printer</t>
  </si>
  <si>
    <t>VGA Monitor Extension Cable</t>
  </si>
  <si>
    <t>914603/10</t>
  </si>
  <si>
    <t>Cable Extension VGA – Video M/F, 10 ft</t>
  </si>
  <si>
    <t>USB Extension Cable 6'</t>
  </si>
  <si>
    <t>914606/12</t>
  </si>
  <si>
    <t>PC Speaker Extension Cable 12ft</t>
  </si>
  <si>
    <t>PLANTRONICS HEADSET KIT WITH M22 BASE AMPLIFIER</t>
  </si>
  <si>
    <t>Amplified Speakers (2)</t>
  </si>
  <si>
    <t>914840/1</t>
  </si>
  <si>
    <t>Modem DSU/CSU (Digital)- 2 units</t>
  </si>
  <si>
    <t>914840/2</t>
  </si>
  <si>
    <t>Modem DSU/CSU (Digital)- 1 unit</t>
  </si>
  <si>
    <t>16 Port Digital I/O Controller</t>
  </si>
  <si>
    <t>Network Cabling</t>
  </si>
  <si>
    <t>IWS HARDWARE</t>
  </si>
  <si>
    <t>E10022</t>
  </si>
  <si>
    <t>Loud Ringer With a Special Custom Software Ringing Pattern</t>
  </si>
  <si>
    <t>E10593</t>
  </si>
  <si>
    <t>Quad Video Card</t>
  </si>
  <si>
    <t>E10879</t>
  </si>
  <si>
    <t>POWER SUPPLY, ADAPTER, AC/DC, WALL MOUNT, Vin: 90 to 264VAC, Vout: 24VDC, 1A, 24W, SCREW TERMINALS, EFF LEVEL VI</t>
  </si>
  <si>
    <t>E11014</t>
  </si>
  <si>
    <t>SERVER, RACKMOUNT, 1U, DELL PowerEdge R640 XL DC, XEON GOLD 5122 3.6GHz, 2 x 300GB HD HP, 2 x 8GB, DUAL DC Power Supply HP, RAID 1, No OS, (NEBS)</t>
  </si>
  <si>
    <t>P10084</t>
  </si>
  <si>
    <t>Monitor, Touchscreen, 22"</t>
  </si>
  <si>
    <t>P10092</t>
  </si>
  <si>
    <t>HP RDX removable disk backup system (internal)</t>
  </si>
  <si>
    <t>P10093</t>
  </si>
  <si>
    <t>2 TB removable disk cartridge</t>
  </si>
  <si>
    <t>P10094</t>
  </si>
  <si>
    <t>Symantec backup software</t>
  </si>
  <si>
    <t>P10096</t>
  </si>
  <si>
    <t>21.5" LED Backlit Monitor</t>
  </si>
  <si>
    <t>P10097</t>
  </si>
  <si>
    <t>24" LED Backlit Monitor</t>
  </si>
  <si>
    <t>P10114/D</t>
  </si>
  <si>
    <t>Backup Disk Solution for Windows Server (Desktop)</t>
  </si>
  <si>
    <t>P10114/R</t>
  </si>
  <si>
    <t>Backup Disk Solution for Windows Server (Rack-Mount)</t>
  </si>
  <si>
    <t>P10268</t>
  </si>
  <si>
    <t>Object Server with Device Master - medium capacity</t>
  </si>
  <si>
    <t>P10282</t>
  </si>
  <si>
    <t>Object Server - medium capacity</t>
  </si>
  <si>
    <t>P10371</t>
  </si>
  <si>
    <t>Object Server Rackmount (NEBS)</t>
  </si>
  <si>
    <t>P10372</t>
  </si>
  <si>
    <t>P911 and Sentry Server Rackmount (NEBS)</t>
  </si>
  <si>
    <t>P10379</t>
  </si>
  <si>
    <t>KVM, Command &amp; Control Switch, 4-Port, with 4 Cables USB A/B</t>
  </si>
  <si>
    <t>Q914410</t>
  </si>
  <si>
    <t>Tower UPS, 1000VA, 670W</t>
  </si>
  <si>
    <t>C-Blade - Power 911 Object Server</t>
  </si>
  <si>
    <t>911776/BB</t>
  </si>
  <si>
    <t>C-Blade Object Server With Device Master</t>
  </si>
  <si>
    <t>913600/S</t>
  </si>
  <si>
    <t>Satellite Box with Volume Control</t>
  </si>
  <si>
    <t>Digital Backup Phone Switchbox</t>
  </si>
  <si>
    <t>Phone Line Switch Box</t>
  </si>
  <si>
    <t>Custom Connection Box W/Y Cable</t>
  </si>
  <si>
    <t>IWS Workstation</t>
  </si>
  <si>
    <t>914102/BB</t>
  </si>
  <si>
    <t>IWS Workstation Prebuilt Building Block</t>
  </si>
  <si>
    <t>914121/1</t>
  </si>
  <si>
    <t>IWS Workstation - Software and Configuration</t>
  </si>
  <si>
    <t>914121/2</t>
  </si>
  <si>
    <t>IWS Server - Underlying Software</t>
  </si>
  <si>
    <t>914121/3</t>
  </si>
  <si>
    <t>IWS Object Server - Underlying Software</t>
  </si>
  <si>
    <t>UPS - RACKMOUNT, 1000VA</t>
  </si>
  <si>
    <t>Additional Backup Executive Server Agent</t>
  </si>
  <si>
    <t>Additional Backup Executive SQL Agent</t>
  </si>
  <si>
    <t>914434/R</t>
  </si>
  <si>
    <t>HP Backup System (internal) with Rack-Mount Kit</t>
  </si>
  <si>
    <t>914600/3</t>
  </si>
  <si>
    <t>IWS External Programmable Keypad - 24 Buttons</t>
  </si>
  <si>
    <t>914600/4</t>
  </si>
  <si>
    <t>IWS External Programmable Keypad - 48 Buttons</t>
  </si>
  <si>
    <t>Win10 Image and License for HP RP5810</t>
  </si>
  <si>
    <t>Win10 Image and License for HP 650 G2</t>
  </si>
  <si>
    <t>I/O Control - Per Position</t>
  </si>
  <si>
    <t>1U Keyboard/LCD/Trackball/8-Port KVM</t>
  </si>
  <si>
    <t>Rocket Port Express Quadcable DB9, PCIe Card</t>
  </si>
  <si>
    <t>Rocket Port Express Octacable DB9, PCIe Card</t>
  </si>
  <si>
    <t>IWS Server RACK Bundle - Type B</t>
  </si>
  <si>
    <t>IWS Server RACK  - Type B</t>
  </si>
  <si>
    <t>914963/BB</t>
  </si>
  <si>
    <t>Object Server with Device Master</t>
  </si>
  <si>
    <t>IWS Server RACK - Type C</t>
  </si>
  <si>
    <t>IWS Server RACK Bundle - Type C</t>
  </si>
  <si>
    <t>924143/1</t>
  </si>
  <si>
    <t>IWS Elite 8000 - Windows 7 Migration Package</t>
  </si>
  <si>
    <t>924143/10</t>
  </si>
  <si>
    <t>Windows 2012 Migration package</t>
  </si>
  <si>
    <t>924143/12</t>
  </si>
  <si>
    <t>Symantec Backup exec - Windows 2014 Migration package</t>
  </si>
  <si>
    <t>924143/2</t>
  </si>
  <si>
    <t>IWS Elite 8200 - Windows 7 Migration Package</t>
  </si>
  <si>
    <t>924143/8</t>
  </si>
  <si>
    <t>IWS Server - Underlying Software – Windows 2012 migration package</t>
  </si>
  <si>
    <t>924143/9</t>
  </si>
  <si>
    <t>MS SQL 2012 migration package</t>
  </si>
  <si>
    <t>EPRINTER</t>
  </si>
  <si>
    <t>P10066</t>
  </si>
  <si>
    <t>ePrinter Server Cable Kit</t>
  </si>
  <si>
    <t>914102/EP</t>
  </si>
  <si>
    <t>E-Printer Desktop</t>
  </si>
  <si>
    <t>ePrinter Software</t>
  </si>
  <si>
    <t>917310/U</t>
  </si>
  <si>
    <t>ePrinter Software Upgrade</t>
  </si>
  <si>
    <t>SENTRY</t>
  </si>
  <si>
    <t>P10232</t>
  </si>
  <si>
    <t>ELM Class 1</t>
  </si>
  <si>
    <t>P10233</t>
  </si>
  <si>
    <t>ELM Class 2</t>
  </si>
  <si>
    <t>P10234</t>
  </si>
  <si>
    <t>ELM Class 1 Upgrade</t>
  </si>
  <si>
    <t>P10235</t>
  </si>
  <si>
    <t>ELM Class 2 Upgrade</t>
  </si>
  <si>
    <t>Sentry Server Console Kit</t>
  </si>
  <si>
    <t>915109/P</t>
  </si>
  <si>
    <t>Alarm Panel (Includes Power Supply)</t>
  </si>
  <si>
    <t>915137/SL/1</t>
  </si>
  <si>
    <t>Per Power911 position remote monitoring - VIPER Alarms Annual Recurring Fee</t>
  </si>
  <si>
    <t>915137/SL2/1</t>
  </si>
  <si>
    <t>Per Power911 position remote monitoring - VIPER Alarms Annual Subsicense Fee</t>
  </si>
  <si>
    <t>915137/SM2/1</t>
  </si>
  <si>
    <t>Sentry Monitoring per Node per Year - Annual Sublicense Fee</t>
  </si>
  <si>
    <t>915137/1</t>
  </si>
  <si>
    <t>Setup Fees</t>
  </si>
  <si>
    <t>915138/1</t>
  </si>
  <si>
    <t>Sentry Monitoring per Node per Year</t>
  </si>
  <si>
    <t>NETWORK EQUIPMENT AND SERVICES</t>
  </si>
  <si>
    <t>P10226</t>
  </si>
  <si>
    <t>MODULE, TRANSCEIVER, SFP, Gigabit Ethernet, Single-mode Fibers</t>
  </si>
  <si>
    <t>P10227</t>
  </si>
  <si>
    <t>MODULE, TRANSCEIVER, SFP, Gigabit Ethernet, Multimode Fibers</t>
  </si>
  <si>
    <t>P10255</t>
  </si>
  <si>
    <t>PSAP HA Session Border Controller (SBC)</t>
  </si>
  <si>
    <t>P10255/MY</t>
  </si>
  <si>
    <t>PSAP HA Session Border Controller (SBC) - Maintenance</t>
  </si>
  <si>
    <t>P10256</t>
  </si>
  <si>
    <t>Data Center HA Session Border Controller (SBC)</t>
  </si>
  <si>
    <t>P10256/MY</t>
  </si>
  <si>
    <t>Maintenance, Data Center HA Session Border Controller (SBC)</t>
  </si>
  <si>
    <t>P10290</t>
  </si>
  <si>
    <t>i3 Next Generation PSAP Firewall</t>
  </si>
  <si>
    <t>P10361</t>
  </si>
  <si>
    <t>Session Capacity Expansion (10 sessions) for PSAP HA SBC</t>
  </si>
  <si>
    <t>P10361/MY</t>
  </si>
  <si>
    <t>Session Capacity Expansion (10 sessions) for PSAP HA SBC - Maintenance</t>
  </si>
  <si>
    <t>P10382</t>
  </si>
  <si>
    <t>Session Capacity Expansion (10 sessions) for Admin HA SBC</t>
  </si>
  <si>
    <t>P10382/MY</t>
  </si>
  <si>
    <t>Maintenance - Session Capacity Expansion (10 sessions) for Admin HA SBC</t>
  </si>
  <si>
    <t>Router for VIPER</t>
  </si>
  <si>
    <t>Firewall Appliance</t>
  </si>
  <si>
    <t>System Architecture Services (per Day)</t>
  </si>
  <si>
    <t>LDY</t>
  </si>
  <si>
    <t>Network Provisioning Services per day</t>
  </si>
  <si>
    <t>950516/H</t>
  </si>
  <si>
    <t>Network Provisioning Services (/Hr)</t>
  </si>
  <si>
    <t>950516/P</t>
  </si>
  <si>
    <t>Premium for Network Provisioning Services</t>
  </si>
  <si>
    <t>Engineering Professional Services</t>
  </si>
  <si>
    <t>PROFESSIONAL SERVICES</t>
  </si>
  <si>
    <t>P10257</t>
  </si>
  <si>
    <t>Graphical Representation of an Installed System with Service, Host System As-Builts</t>
  </si>
  <si>
    <t>P10258</t>
  </si>
  <si>
    <t>Graphical Representation of an Installed System with Service, Remote PSAP As-Builts</t>
  </si>
  <si>
    <t>P10294</t>
  </si>
  <si>
    <t>Remote Installation Support Service (Daily)</t>
  </si>
  <si>
    <t>P10295</t>
  </si>
  <si>
    <t>Remote Installation Support Service (Hourly)</t>
  </si>
  <si>
    <t>P10296</t>
  </si>
  <si>
    <t>Remote Installation Non-Business Hours Support Service (Hourly)</t>
  </si>
  <si>
    <t>P10297</t>
  </si>
  <si>
    <t>Remote Installation Support - Post-Cutover Services  (Daily)</t>
  </si>
  <si>
    <t>P10313</t>
  </si>
  <si>
    <t>Project Survey (per Site)</t>
  </si>
  <si>
    <t>P10314</t>
  </si>
  <si>
    <t>Professional Services (per Day)</t>
  </si>
  <si>
    <t>P10315</t>
  </si>
  <si>
    <t>Professional Services (per Hour)</t>
  </si>
  <si>
    <t>P10316</t>
  </si>
  <si>
    <t>Professional Services (After Hours per Hour)</t>
  </si>
  <si>
    <t>P10317</t>
  </si>
  <si>
    <t>Pre-cut Verification</t>
  </si>
  <si>
    <t>P10318</t>
  </si>
  <si>
    <t>Post-Cutover Services</t>
  </si>
  <si>
    <t>P10319</t>
  </si>
  <si>
    <t>Living Expense per Day per Person</t>
  </si>
  <si>
    <t>P10351</t>
  </si>
  <si>
    <t>Travel Fee per Person</t>
  </si>
  <si>
    <t>Project Management Services</t>
  </si>
  <si>
    <t>Variable</t>
  </si>
  <si>
    <t>Front Room Equipment Staging - Per Position</t>
  </si>
  <si>
    <t>Back Room Equipment Staging - Per Cabinet</t>
  </si>
  <si>
    <t>Equipment Staging Fee</t>
  </si>
  <si>
    <t>Backroom Staging - Additional work when no Cabinet</t>
  </si>
  <si>
    <t>960585/RS</t>
  </si>
  <si>
    <t>Rescheduling Administrative Fee</t>
  </si>
  <si>
    <t>Guest Access Roaming</t>
  </si>
  <si>
    <t>Windows Based Network Roaming</t>
  </si>
  <si>
    <t>Windows Based Local Roaming</t>
  </si>
  <si>
    <t>Position Based Roaming</t>
  </si>
  <si>
    <t>Self Maintenance Training (on Site)</t>
  </si>
  <si>
    <t>TRAINING SERVICES</t>
  </si>
  <si>
    <t>P10087</t>
  </si>
  <si>
    <t>CCS Training</t>
  </si>
  <si>
    <t>P10088</t>
  </si>
  <si>
    <t>ACD CCS Training</t>
  </si>
  <si>
    <t>P10179</t>
  </si>
  <si>
    <t>Call Handling Installation and Configuration Certification</t>
  </si>
  <si>
    <t>P10281</t>
  </si>
  <si>
    <t>Virtual Classroom Core Call Handling Installation &amp; Configuration Certification Training</t>
  </si>
  <si>
    <t>P10283</t>
  </si>
  <si>
    <t>Virtual Classroom VIPER7 Delta Recertification Training</t>
  </si>
  <si>
    <t>P10376</t>
  </si>
  <si>
    <t>Train the Trainer Services</t>
  </si>
  <si>
    <t>Class A Standard Certification - Position Equipment</t>
  </si>
  <si>
    <t>Class A Standard Certification - Back Room Equipment</t>
  </si>
  <si>
    <t>Administrator Training</t>
  </si>
  <si>
    <t>User Training</t>
  </si>
  <si>
    <t>Technical Training Services (Full Class of 4 Students, Max 8hrs Day)</t>
  </si>
  <si>
    <t>Call Handling Troubleshooting Training</t>
  </si>
  <si>
    <t>MAINTENANCE SERVICES</t>
  </si>
  <si>
    <t>P10349</t>
  </si>
  <si>
    <t>Total Protection Service, Primary Position</t>
  </si>
  <si>
    <t>P10350</t>
  </si>
  <si>
    <t>Total Protection Service, Dark Back-up Position</t>
  </si>
  <si>
    <t>P10380</t>
  </si>
  <si>
    <t>Total Protection Service, Primary Position per Day</t>
  </si>
  <si>
    <t>P10381</t>
  </si>
  <si>
    <t>Total Protection Service, Dark Back-up Position per Day</t>
  </si>
  <si>
    <t>Symantec EndPoint Protection Manager (EPM) - 1 year</t>
  </si>
  <si>
    <t>95099/DEDOSM/1</t>
  </si>
  <si>
    <t>Dedicated On-Site Maintenance - Year 1</t>
  </si>
  <si>
    <t>Dedicated On-Site Maintenance - Year 2</t>
  </si>
  <si>
    <t>Dedicated On-Site Maintenance - Year 3</t>
  </si>
  <si>
    <t>Dedicated On-Site Maintenance - Year 4</t>
  </si>
  <si>
    <t>Dedicated On-Site Maintenance - Year 5</t>
  </si>
  <si>
    <t>Dedicated On-Site Maintenance - Year 6</t>
  </si>
  <si>
    <t>Dedicated On-Site Maintenance - Year 7</t>
  </si>
  <si>
    <t>950999/HPMN1/1</t>
  </si>
  <si>
    <t>Hardware Protect Multi-Node System - /Position - Year 2</t>
  </si>
  <si>
    <t>Hardware Protect Multi-Node System - /Position - Year 3</t>
  </si>
  <si>
    <t>Hardware Protect Multi-Node System - /Position - Year 4</t>
  </si>
  <si>
    <t>Hardware Protect Multi-Node System - /Position - Year 5</t>
  </si>
  <si>
    <t>Hardware Protect Multi-Node System - /Position - Year 6</t>
  </si>
  <si>
    <t>Hardware Protect Multi-Node System - /Position - Year 7</t>
  </si>
  <si>
    <t>950999/HPMN1-BRD/1</t>
  </si>
  <si>
    <t>Hardware Protect Multi-Node System - /Back Room Deployment - Year 2</t>
  </si>
  <si>
    <t>Hardware Protect Multi-Node System - /Back Room Deployment - Year 3</t>
  </si>
  <si>
    <t>Hardware Protect Multi-Node System - /Back Room Deployment - Year 4</t>
  </si>
  <si>
    <t>Hardware Protect Multi-Node System - /Back Room Deployment - Year 5</t>
  </si>
  <si>
    <t>Hardware Protect Multi-Node System - /Back Room Deployment - Year 6</t>
  </si>
  <si>
    <t>Hardware Protect Multi-Node System - /Back Room Deployment - Year 7</t>
  </si>
  <si>
    <t>950999/HPMN1-BU/1</t>
  </si>
  <si>
    <t>Hardware Protect Multi-Node System - /Pos - Back Up Position - Year 2</t>
  </si>
  <si>
    <t>Hardware Protect Multi-Node System - /Pos - Back Up Position - Year 3</t>
  </si>
  <si>
    <t>Hardware Protect Multi-Node System - /Pos - Back Up Position - Year 4</t>
  </si>
  <si>
    <t>Hardware Protect Multi-Node System - /Pos - Back Up Position - Year 5</t>
  </si>
  <si>
    <t>Hardware Protect Multi-Node System - /Pos - Back Up Position - Year 6</t>
  </si>
  <si>
    <t>Hardware Protect Multi-Node System - /Pos - Back Up Position - Year 7</t>
  </si>
  <si>
    <t>950999/HPMN1-S/1</t>
  </si>
  <si>
    <t>Hardware Protect Multi-Node System - /Pos - Supplemental Position - Year 2</t>
  </si>
  <si>
    <t>Hardware Protect Multi-Node System - /Pos - Supplemental Position - Year 3</t>
  </si>
  <si>
    <t>Hardware Protect Multi-Node System - /Pos - Supplemental Position - Year 4</t>
  </si>
  <si>
    <t>Hardware Protect Multi-Node System - /Pos - Supplemental Position - Year 5</t>
  </si>
  <si>
    <t>Hardware Protect Multi-Node System - /Pos - Supplemental Position - Year 6</t>
  </si>
  <si>
    <t>Hardware Protect Multi-Node System - /Pos - Supplemental Position - Year 7</t>
  </si>
  <si>
    <t>950999/HPMN1-3/1</t>
  </si>
  <si>
    <t>Hardware Protection Multi-Node Sys Back Room - /Node - Year 2</t>
  </si>
  <si>
    <t>Hardware Protection Multi-Node Sys Back Room - /Node - Year 3</t>
  </si>
  <si>
    <t>Hardware Protection Multi-Node Sys Back Room - /Node - Year 4</t>
  </si>
  <si>
    <t>Hardware Protection Multi-Node Sys Back Room - /Node - Year 5</t>
  </si>
  <si>
    <t>Hardware Protection Multi-Node Sys Back Room - /Node - Year 6</t>
  </si>
  <si>
    <t>Hardware Protection Multi-Node Sys Back Room - /Node - Year 7</t>
  </si>
  <si>
    <t>950999/HPSA1/1</t>
  </si>
  <si>
    <t>Hardware Protection Stand Alone System - /Position - Year 2</t>
  </si>
  <si>
    <t>Hardware Protection Stand Alone System - /Position - Year 3</t>
  </si>
  <si>
    <t>Hardware Protection Stand Alone System - /Position - Year 4</t>
  </si>
  <si>
    <t>Hardware Protection Stand Alone System - /Position - Year 5</t>
  </si>
  <si>
    <t>Hardware Protection Stand Alone System - /Position - Year 6</t>
  </si>
  <si>
    <t>Hardware Protection Stand Alone System - /Position - Year 7</t>
  </si>
  <si>
    <t>950999/HPSA1-BU/1</t>
  </si>
  <si>
    <t>Hardware Protect Stand Alone Sys - /Pos - Back Up Position - Year 2</t>
  </si>
  <si>
    <t>Hardware Protect Stand Alone Sys - /Pos - Back Up Position - Year 3</t>
  </si>
  <si>
    <t>Hardware Protect Stand Alone Sys - /Pos - Back Up Position - Year 4</t>
  </si>
  <si>
    <t>Hardware Protect Stand Alone Sys - /Pos - Back Up Position - Year 5</t>
  </si>
  <si>
    <t>Hardware Protect Stand Alone Sys - /Pos - Back Up Position - Year 6</t>
  </si>
  <si>
    <t>Hardware Protect Stand Alone Sys - /Pos - Back Up Position - Year 7</t>
  </si>
  <si>
    <t>950999/HPSA1-S/1</t>
  </si>
  <si>
    <t>Hardware Protect Stand Alone Sys - /Pos - Supplemental Position - Year 2</t>
  </si>
  <si>
    <t>Hardware Protect Stand Alone Sys - /Pos - Supplemental Position - Year 3</t>
  </si>
  <si>
    <t>Hardware Protect Stand Alone Sys - /Pos - Supplemental Position - Year 4</t>
  </si>
  <si>
    <t>Hardware Protect Stand Alone Sys - /Pos - Supplemental Position - Year 5</t>
  </si>
  <si>
    <t>Hardware Protect Stand Alone Sys - /Pos - Supplemental Position - Year 6</t>
  </si>
  <si>
    <t>Hardware Protect Stand Alone Sys - /Pos - Supplemental Position - Year 7</t>
  </si>
  <si>
    <t>950999/ONS1-1/1</t>
  </si>
  <si>
    <t>On-Site Maintenance, (per position / year for 1 to 10 positions) - Year 1</t>
  </si>
  <si>
    <t>On-Site Maintenance, (per position / year for 1 to 10 positions) - Year 2</t>
  </si>
  <si>
    <t>On-Site Maintenance, (per position / year for 1 to 10 positions) - Year 3</t>
  </si>
  <si>
    <t>On-Site Maintenance, (per position / year for 1 to 10 positions) - Year 4</t>
  </si>
  <si>
    <t>On-Site Maintenance, (per position / year for 1 to 10 positions) - Year 5</t>
  </si>
  <si>
    <t>On-Site Maintenance, (per position / year for 1 to 10 positions) - Year 6</t>
  </si>
  <si>
    <t>On-Site Maintenance, (per position / year for 1 to 10 positions) - Year 7</t>
  </si>
  <si>
    <t>950999/ONS1-1-BU/1</t>
  </si>
  <si>
    <t>On-Site Maint - 1 Year/Pos - 1 to 10 pos sys – Back Up Position - Year 1</t>
  </si>
  <si>
    <t>On-Site Maint - 1 Year/Pos - 1 to 10 pos sys – Back Up Position - Year 2</t>
  </si>
  <si>
    <t>On-Site Maint - 1 Year/Pos - 1 to 10 pos sys – Back Up Position - Year 3</t>
  </si>
  <si>
    <t>On-Site Maint - 1 Year/Pos - 1 to 10 pos sys – Back Up Position - Year 4</t>
  </si>
  <si>
    <t>On-Site Maint - 1 Year/Pos - 1 to 10 pos sys – Back Up Position - Year 5</t>
  </si>
  <si>
    <t>On-Site Maint - 1 Year/Pos - 1 to 10 pos sys – Back Up Position - Year 6</t>
  </si>
  <si>
    <t>On-Site Maint - 1 Year/Pos - 1 to 10 pos sys – Back Up Position - Year 7</t>
  </si>
  <si>
    <t>950999/ONS1-1-S/1</t>
  </si>
  <si>
    <t>On-Site Maint - 1 Year/Pos - 1 to 10 pos sys - Supplemental Position - Year 1</t>
  </si>
  <si>
    <t>On-Site Maint - 1 Year/Pos - 1 to 10 pos sys - Supplemental Position - Year 2</t>
  </si>
  <si>
    <t>On-Site Maint - 1 Year/Pos - 1 to 10 pos sys - Supplemental Position - Year 3</t>
  </si>
  <si>
    <t>On-Site Maint - 1 Year/Pos - 1 to 10 pos sys - Supplemental Position - Year 4</t>
  </si>
  <si>
    <t>On-Site Maint - 1 Year/Pos - 1 to 10 pos sys - Supplemental Position - Year 5</t>
  </si>
  <si>
    <t>On-Site Maint - 1 Year/Pos - 1 to 10 pos sys - Supplemental Position - Year 6</t>
  </si>
  <si>
    <t>On-Site Maint - 1 Year/Pos - 1 to 10 pos sys - Supplemental Position - Year 7</t>
  </si>
  <si>
    <t>950999/ONS1-2/1</t>
  </si>
  <si>
    <t>On-Site Maintenance (1 Year), (per position / per year for 11 to 20 positions) - Year 1</t>
  </si>
  <si>
    <t>On-Site Maintenance (1 Year), (per position / per year for 11 to 20 positions) - Year 2</t>
  </si>
  <si>
    <t>On-Site Maintenance (1 Year), (per position / per year for 11 to 20 positions) - Year 3</t>
  </si>
  <si>
    <t>On-Site Maintenance (1 Year), (per position / per year for 11 to 20 positions) - Year 4</t>
  </si>
  <si>
    <t>On-Site Maintenance (1 Year), (per position / per year for 11 to 20 positions) - Year 5</t>
  </si>
  <si>
    <t>On-Site Maintenance (1 Year), (per position / per year for 11 to 20 positions) - Year 6</t>
  </si>
  <si>
    <t>On-Site Maintenance (1 Year), (per position / per year for 11 to 20 positions) - Year 7</t>
  </si>
  <si>
    <t>950999/ONS1-2-BU/1</t>
  </si>
  <si>
    <t>On-Site Maint - 1 Year/Pos - 11 to 20 pos sys – Back Up Position - Year 1</t>
  </si>
  <si>
    <t>On-Site Maint - 1 Year/Pos - 11 to 20 pos sys – Back Up Position - Year 2</t>
  </si>
  <si>
    <t>On-Site Maint - 1 Year/Pos - 11 to 20 pos sys – Back Up Position - Year 3</t>
  </si>
  <si>
    <t>On-Site Maint - 1 Year/Pos - 11 to 20 pos sys – Back Up Position - Year 4</t>
  </si>
  <si>
    <t>On-Site Maint - 1 Year/Pos - 11 to 20 pos sys – Back Up Position - Year 5</t>
  </si>
  <si>
    <t>On-Site Maint - 1 Year/Pos - 11 to 20 pos sys – Back Up Position - Year 6</t>
  </si>
  <si>
    <t>On-Site Maint - 1 Year/Pos - 11 to 20 pos sys – Back Up Position - Year 7</t>
  </si>
  <si>
    <t>950999/ONS1-2-S/1</t>
  </si>
  <si>
    <t>On-Site Maint - 1 Year/Pos - 11 to 20 pos sys - Supplemental Position - Year 1</t>
  </si>
  <si>
    <t>On-Site Maint - 1 Year/Pos - 11 to 20 pos sys - Supplemental Position - Year 2</t>
  </si>
  <si>
    <t>On-Site Maint - 1 Year/Pos - 11 to 20 pos sys - Supplemental Position - Year 3</t>
  </si>
  <si>
    <t>On-Site Maint - 1 Year/Pos - 11 to 20 pos sys - Supplemental Position - Year 4</t>
  </si>
  <si>
    <t>On-Site Maint - 1 Year/Pos - 11 to 20 pos sys - Supplemental Position - Year 5</t>
  </si>
  <si>
    <t>On-Site Maint - 1 Year/Pos - 11 to 20 pos sys - Supplemental Position - Year 6</t>
  </si>
  <si>
    <t>On-Site Maint - 1 Year/Pos - 11 to 20 pos sys - Supplemental Position - Year 7</t>
  </si>
  <si>
    <t>950999/ONS1-3/1</t>
  </si>
  <si>
    <t>On-Site Maintenance (1 Year), (per position / per year for 21+ positions) - Year 1</t>
  </si>
  <si>
    <t>On-Site Maintenance (1 Year), (per position / per year for 21+ positions) - Year 2</t>
  </si>
  <si>
    <t>On-Site Maintenance (1 Year), (per position / per year for 21+ positions) - Year 3</t>
  </si>
  <si>
    <t>On-Site Maintenance (1 Year), (per position / per year for 21+ positions) - Year 4</t>
  </si>
  <si>
    <t>On-Site Maintenance (1 Year), (per position / per year for 21+ positions) - Year 5</t>
  </si>
  <si>
    <t>On-Site Maintenance (1 Year), (per position / per year for 21+ positions) - Year 6</t>
  </si>
  <si>
    <t>On-Site Maintenance (1 Year), (per position / per year for 21+ positions) - Year 7</t>
  </si>
  <si>
    <t>950999/ONS1-3-BU/1</t>
  </si>
  <si>
    <t>On-Site Maint - 1 Year/Pos – 21+ pos sys – Back Up Position - Year 1</t>
  </si>
  <si>
    <t>On-Site Maint - 1 Year/Pos – 21+ pos sys – Back Up Position - Year 2</t>
  </si>
  <si>
    <t>On-Site Maint - 1 Year/Pos – 21+ pos sys – Back Up Position - Year 3</t>
  </si>
  <si>
    <t>On-Site Maint - 1 Year/Pos – 21+ pos sys – Back Up Position - Year 4</t>
  </si>
  <si>
    <t>On-Site Maint - 1 Year/Pos – 21+ pos sys – Back Up Position - Year 5</t>
  </si>
  <si>
    <t>On-Site Maint - 1 Year/Pos – 21+ pos sys – Back Up Position - Year 6</t>
  </si>
  <si>
    <t>On-Site Maint - 1 Year/Pos – 21+ pos sys – Back Up Position - Year 7</t>
  </si>
  <si>
    <t>950999/ONS1-3-S/1</t>
  </si>
  <si>
    <t>On-Site Maint - 1 Year/Pos – 21+ pos sys - Supplemental Position - Year 1</t>
  </si>
  <si>
    <t>On-Site Maint - 1 Year/Pos – 21+ pos sys - Supplemental Position -Year 2</t>
  </si>
  <si>
    <t>On-Site Maint - 1 Year/Pos – 21+ pos sys - Supplemental Position -Year 3</t>
  </si>
  <si>
    <t>On-Site Maint - 1 Year/Pos – 21+ pos sys - Supplemental Position -Year 4</t>
  </si>
  <si>
    <t>On-Site Maint - 1 Year/Pos – 21+ pos sys - Supplemental Position -Year 5</t>
  </si>
  <si>
    <t>On-Site Maint - 1 Year/Pos – 21+ pos sys - Supplemental Position -Year 6</t>
  </si>
  <si>
    <t>On-Site Maint - 1 Year/Pos – 21+ pos sys - Supplemental Position -Year 7</t>
  </si>
  <si>
    <t>950999/OSU/1</t>
  </si>
  <si>
    <t>Operating System Update Service - Per System Back Room - Year 1</t>
  </si>
  <si>
    <t>Operating System Update Service - Per System Back Room - Year 2</t>
  </si>
  <si>
    <t>Operating System Update Service - Per System Back Room - Year 3</t>
  </si>
  <si>
    <t>Operating System Update Service - Per System Back Room - Year 4</t>
  </si>
  <si>
    <t>Operating System Update Service - Per System Back Room - Year 5</t>
  </si>
  <si>
    <t>Operating System Update Service - Per System Back Room - Year 6</t>
  </si>
  <si>
    <t>Operating System Update Service - Per System Back Room - Year 7</t>
  </si>
  <si>
    <t>950999/PRO1/1</t>
  </si>
  <si>
    <t>Software Protection and Remote Technical Support - 1 Year/Position - Year 1</t>
  </si>
  <si>
    <t>Software Protection and Remote Technical Support - 1 Year/Position - Year 2</t>
  </si>
  <si>
    <t>Software Protection and Remote Technical Support - 1 Year/Position - Year 3</t>
  </si>
  <si>
    <t>Software Protection and Remote Technical Support - 1 Year/Position - Year 4</t>
  </si>
  <si>
    <t>Software Protection and Remote Technical Support - 1 Year/Position - Year 5</t>
  </si>
  <si>
    <t>Software Protection and Remote Technical Support - 1 Year/Position - Year 6</t>
  </si>
  <si>
    <t>Software Protection and Remote Technical Support - 1 Year/Position - Year 7</t>
  </si>
  <si>
    <t>950999/PRO1-BU/1</t>
  </si>
  <si>
    <t>Soft Protect and Remote Tech Support - 1 Year/Pos – Back Up Pos - Year 1</t>
  </si>
  <si>
    <t>Soft Protect and Remote Tech Support - 1 Year/Pos – Back Up Pos - Year 2</t>
  </si>
  <si>
    <t>Soft Protect and Remote Tech Support - 1 Year/Pos – Back Up Pos - Year 3</t>
  </si>
  <si>
    <t>Soft Protect and Remote Tech Support - 1 Year/Pos – Back Up Pos - Year 4</t>
  </si>
  <si>
    <t>Soft Protect and Remote Tech Support - 1 Year/Pos – Back Up Pos - Year 5</t>
  </si>
  <si>
    <t>Soft Protect and Remote Tech Support - 1 Year/Pos – Back Up Pos - Year 6</t>
  </si>
  <si>
    <t>Soft Protect and Remote Tech Support - 1 Year/Pos – Back Up Pos - Year 7</t>
  </si>
  <si>
    <t>950999/PRO-S/1</t>
  </si>
  <si>
    <t>Soft Protect and Remote Tech Support - 1 Year/Pos – Supplemental Pos - Year 1</t>
  </si>
  <si>
    <t>Soft Protect and Remote Tech Support - 1 Year/Pos – Supplemental Pos - Year 2</t>
  </si>
  <si>
    <t>Soft Protect and Remote Tech Support - 1 Year/Pos – Supplemental Pos - Year 3</t>
  </si>
  <si>
    <t>Soft Protect and Remote Tech Support - 1 Year/Pos – Supplemental Pos - Year 4</t>
  </si>
  <si>
    <t>Soft Protect and Remote Tech Support - 1 Year/Pos – Supplemental Pos - Year 5</t>
  </si>
  <si>
    <t>Soft Protect and Remote Tech Support - 1 Year/Pos – Supplemental Pos - Year 6</t>
  </si>
  <si>
    <t>Soft Protect and Remote Tech Support - 1 Year/Pos – Supplemental Pos - Year 7</t>
  </si>
  <si>
    <t>950999/SUB1/1</t>
  </si>
  <si>
    <t>Software Subscription Service - 1 Year/Position</t>
  </si>
  <si>
    <t>950999/SUB1-BU/1</t>
  </si>
  <si>
    <t>Software Sub Service - 1 Year/Position – Back Up Position</t>
  </si>
  <si>
    <t>Software Sub Service - 1 Year/Position – Supplemental Position</t>
  </si>
  <si>
    <t>POWER LOCATE</t>
  </si>
  <si>
    <t>P10149</t>
  </si>
  <si>
    <t>Power Locate Annual Recurring Fee for PSAPs with 1-4 positions</t>
  </si>
  <si>
    <t>P10150</t>
  </si>
  <si>
    <t>Power Locate Annual Recurring Fee for PSAPs with 5-10 positions</t>
  </si>
  <si>
    <t>P10151</t>
  </si>
  <si>
    <t>Power Locate Annual Recurring Fee for PSAPs with 11+ positions</t>
  </si>
  <si>
    <t>POWER METRICS</t>
  </si>
  <si>
    <t>P10190/1</t>
  </si>
  <si>
    <t>Power Metrics SQL License</t>
  </si>
  <si>
    <t>P10192</t>
  </si>
  <si>
    <t>Power Metrics Advanced - Service set-up: No RDDM</t>
  </si>
  <si>
    <t>P10193/1</t>
  </si>
  <si>
    <t>Power Metrics Advanced - Data Collector: single RDDM</t>
  </si>
  <si>
    <t>P10194/1</t>
  </si>
  <si>
    <t>Power Metrics Advanced - Data Collector: single RDDM: MIS Enabled</t>
  </si>
  <si>
    <t>P10195/1</t>
  </si>
  <si>
    <t>Power Metrics Advanced - Data Collector: single RDDM-Server Class</t>
  </si>
  <si>
    <t>P10196/1</t>
  </si>
  <si>
    <t>Power Metrics Advanced - Extra Data Collector</t>
  </si>
  <si>
    <t>P10197/1</t>
  </si>
  <si>
    <t>Power Metrics Advanced - Extra Data Collector: RDDM -Server Class</t>
  </si>
  <si>
    <t>P10198</t>
  </si>
  <si>
    <t>Power Metrics - Service set-up: No RDDM</t>
  </si>
  <si>
    <t>P10199/1</t>
  </si>
  <si>
    <t>Power Metrics - Data Collector: single RDDM</t>
  </si>
  <si>
    <t>P10200/1</t>
  </si>
  <si>
    <t>Power Metrics - Data Collector: single RDDM: MIS Enabled</t>
  </si>
  <si>
    <t>P10201/1</t>
  </si>
  <si>
    <t>Power Metrics - Data Collector: single RDDM-Server Class</t>
  </si>
  <si>
    <t>P10202/1</t>
  </si>
  <si>
    <t>Power Metrics - Extra Data Collector: RDDM</t>
  </si>
  <si>
    <t>P10203/1</t>
  </si>
  <si>
    <t>Power Metrics - Extra Data Collector: RDDM-Server Class</t>
  </si>
  <si>
    <t>P10205</t>
  </si>
  <si>
    <t>Power Metrics Advanced - 1-2 pos. annual service per PSAP</t>
  </si>
  <si>
    <t>P10206</t>
  </si>
  <si>
    <t>Power Metrics Advanced - 3-4 pos. annual service per PSAP</t>
  </si>
  <si>
    <t>P10207</t>
  </si>
  <si>
    <t>Power Metrics Advanced - 5-9 pos. annual service per PSAP</t>
  </si>
  <si>
    <t>P10208</t>
  </si>
  <si>
    <t>Power Metrics Advanced - 10-19 pos. annual service per PSAP</t>
  </si>
  <si>
    <t>P10209</t>
  </si>
  <si>
    <t>Power Metrics Advanced - 20-39 pos. annual service per PSAP</t>
  </si>
  <si>
    <t>P10210</t>
  </si>
  <si>
    <t>Power Metrics Advanced - 40-75 pos. annual service per PSAP</t>
  </si>
  <si>
    <t>P10211</t>
  </si>
  <si>
    <t>Power Metrics Advanced - 76+ pos. annual service per PSAP</t>
  </si>
  <si>
    <t>P10219</t>
  </si>
  <si>
    <t>Power Metrics Suite - Annual access contract per PSAP</t>
  </si>
  <si>
    <t>P10221</t>
  </si>
  <si>
    <t>Power Metrics - 1-4 pos. annual service per PSAP</t>
  </si>
  <si>
    <t>P10222</t>
  </si>
  <si>
    <t>Power Metrics - 5-9 pos. annual service per PSAP</t>
  </si>
  <si>
    <t>P10264/1</t>
  </si>
  <si>
    <t>Power Metrics Advanced - NEBS-Compliant Data Collector</t>
  </si>
  <si>
    <t>P10265/1</t>
  </si>
  <si>
    <t>Power Metrics Advanced - Extra NEBS-Compliant Data Collector</t>
  </si>
  <si>
    <t>P10301</t>
  </si>
  <si>
    <t>Power Metrics Suite - Agent Statistics Module</t>
  </si>
  <si>
    <t>P10302</t>
  </si>
  <si>
    <t>Power Metrics Suite - Ad-Hoc and Raw Data Activity Audit Module</t>
  </si>
  <si>
    <t>P10303</t>
  </si>
  <si>
    <t>Power Metrics Suite - Friendly Trunk Line Name Manager Module</t>
  </si>
  <si>
    <t>P10304</t>
  </si>
  <si>
    <t>Power Metrics Suite - Abandoned Call Workstation Summary Report</t>
  </si>
  <si>
    <t>P10306</t>
  </si>
  <si>
    <t>Power Metrics Suite - Class of Service ALI Change Summary Report</t>
  </si>
  <si>
    <t>P10308</t>
  </si>
  <si>
    <t>Power Metrics Suite - Dynamic Class of Service Report</t>
  </si>
  <si>
    <t>P10309</t>
  </si>
  <si>
    <t>Power Metrics Suite - Top 20 Busiest Hours Graphing Breakdown Enhancement Report</t>
  </si>
  <si>
    <t>P10310</t>
  </si>
  <si>
    <t>Power Metrics Suite - Snapshot Report</t>
  </si>
  <si>
    <t>P10311</t>
  </si>
  <si>
    <t>Power Metrics Suite - Real-Time Dashboard One Time Fee</t>
  </si>
  <si>
    <t>P10312</t>
  </si>
  <si>
    <t>Power Metrics Suite - Real-Time Dashboard Annual Recurring Fee per PSAP</t>
  </si>
  <si>
    <t>P10320</t>
  </si>
  <si>
    <t>ECaTS - TXT29-1-1 Reporting Setup Fee</t>
  </si>
  <si>
    <t>P10321</t>
  </si>
  <si>
    <t>ECaTS - TXT29-1-1 Service Fee</t>
  </si>
  <si>
    <t>P10322</t>
  </si>
  <si>
    <t>ECaTS - Wireless Routing Analysis Transfer Codes</t>
  </si>
  <si>
    <t>P10323</t>
  </si>
  <si>
    <t>ECaTS - Wireless Routing Shape File Loading</t>
  </si>
  <si>
    <t>P10324</t>
  </si>
  <si>
    <t>ECaTS - Wireless Routing PSAP Service Fee</t>
  </si>
  <si>
    <t>P10325</t>
  </si>
  <si>
    <t>ECaTS - Staffing Module Per PSAP Setup</t>
  </si>
  <si>
    <t>P10326</t>
  </si>
  <si>
    <t>ECaTS - Staffing Module Per PSAP Service Fee (applies to systems of more than 35 PSAPs)</t>
  </si>
  <si>
    <t>P10327</t>
  </si>
  <si>
    <t>ECaTS - Staffing Module Per Position Service Fee (applies to systems of 35 PSAPs or less)</t>
  </si>
  <si>
    <t>P10328</t>
  </si>
  <si>
    <t>ECaTS - Reporting Package Bundles (3 reports)</t>
  </si>
  <si>
    <t>P10329</t>
  </si>
  <si>
    <t>ECaTS - Reporting Package Bundles (6 reports)</t>
  </si>
  <si>
    <t>P10330</t>
  </si>
  <si>
    <t>ECaTS - Reporting Package Bundles (9 reports)</t>
  </si>
  <si>
    <t>P10331</t>
  </si>
  <si>
    <t>ECaTS - Customization Development</t>
  </si>
  <si>
    <t>P10332</t>
  </si>
  <si>
    <t>ECaTS - Additional Training</t>
  </si>
  <si>
    <t>960108/3</t>
  </si>
  <si>
    <t>Power Metrics Basic Online Training</t>
  </si>
  <si>
    <t>ECATS</t>
  </si>
  <si>
    <t>AO‐AGNTMOD</t>
  </si>
  <si>
    <t>ECaTS ‐ Agent Module License</t>
  </si>
  <si>
    <t>AO‐AUDITMOD</t>
  </si>
  <si>
    <t>ECaTS ‐ Audit Module License</t>
  </si>
  <si>
    <t>ES-T1-MIS</t>
  </si>
  <si>
    <t>Tier 1 : 0-24,999K (1-2 Pos)</t>
  </si>
  <si>
    <t>ES-T2-MIS</t>
  </si>
  <si>
    <t>Tier 2 : 25K - &lt;50K (3-4 Pos)</t>
  </si>
  <si>
    <t>ES-T3-MIS</t>
  </si>
  <si>
    <t>Tier 3 : 50K - &lt;250K (5-9 Pos)</t>
  </si>
  <si>
    <t>ES-T4-MIS</t>
  </si>
  <si>
    <t>Tier 4 : 250K - &lt;500K (10-19 Pos)</t>
  </si>
  <si>
    <t>ES-T5-MIS</t>
  </si>
  <si>
    <t>Tier 5 : 500K - &lt;1M (20-39 Pos)</t>
  </si>
  <si>
    <t>ES-T6-MIS</t>
  </si>
  <si>
    <t>Tier 6 : 1M - &lt;2M (40-75 Pos)</t>
  </si>
  <si>
    <t>ES-T7-MIS</t>
  </si>
  <si>
    <t>Tier 7 : 2M+ (76 + Pos)</t>
  </si>
  <si>
    <t>ES-BU-MIS</t>
  </si>
  <si>
    <t>Backup PSAP</t>
  </si>
  <si>
    <t>ES-T1-i3</t>
  </si>
  <si>
    <t xml:space="preserve"> Tier 1 : 0-24,999K (1-2 Pos)</t>
  </si>
  <si>
    <t>ES-T2-i3</t>
  </si>
  <si>
    <t>ES-T3-i3</t>
  </si>
  <si>
    <t>ES-T4-i3</t>
  </si>
  <si>
    <t>ES-T5-i3</t>
  </si>
  <si>
    <t>ES-T6-i3</t>
  </si>
  <si>
    <t>ES-T7-i3</t>
  </si>
  <si>
    <t>ES-BU-i3</t>
  </si>
  <si>
    <t>ES-T1-MISi3</t>
  </si>
  <si>
    <t>ES-T2-MISi3</t>
  </si>
  <si>
    <t>ES-T3-MISi3</t>
  </si>
  <si>
    <t>ES-T4-MISi3</t>
  </si>
  <si>
    <t>ES-T5-MISi3</t>
  </si>
  <si>
    <t>ES-T6-MISi3</t>
  </si>
  <si>
    <t>ES-T7-MISi3</t>
  </si>
  <si>
    <t>ES-BU-MISi3</t>
  </si>
  <si>
    <t>T11-SETUP</t>
  </si>
  <si>
    <t xml:space="preserve">MIS Add-on Setup </t>
  </si>
  <si>
    <t>T11-TRN</t>
  </si>
  <si>
    <t>MIS Add-on Training</t>
  </si>
  <si>
    <t>T11-SERVICE</t>
  </si>
  <si>
    <t>MIS Add-on Reports Monthly Service </t>
  </si>
  <si>
    <t>T10-SETUP</t>
  </si>
  <si>
    <t>ESInet i3 Logger Setup</t>
  </si>
  <si>
    <t>T10-TRN</t>
  </si>
  <si>
    <t>ESInet i3 Logger Training</t>
  </si>
  <si>
    <t>T10-SERVICE</t>
  </si>
  <si>
    <t>ESInet i3 Logger Reports Monthly Service </t>
  </si>
  <si>
    <t>DB-SETUP</t>
  </si>
  <si>
    <t>Dashboard Setup</t>
  </si>
  <si>
    <t>DB-TRN</t>
  </si>
  <si>
    <t>Dashboard Training</t>
  </si>
  <si>
    <t>DB-SERVICE</t>
  </si>
  <si>
    <t xml:space="preserve">Dashboard Monthly Service </t>
  </si>
  <si>
    <t>T9-SETUP</t>
  </si>
  <si>
    <t>Text-to-911 Reports Setup</t>
  </si>
  <si>
    <t>T9-TRN</t>
  </si>
  <si>
    <t>Text-to-911 Reports Training</t>
  </si>
  <si>
    <t>T9-SERVICE</t>
  </si>
  <si>
    <t xml:space="preserve">Text-to-911 Reports Monthly Service  </t>
  </si>
  <si>
    <t>WR-TC-SETUP</t>
  </si>
  <si>
    <t>WRA Transfer Code Setup (Provides mapping for 18 codes)</t>
  </si>
  <si>
    <t>WR-TRN</t>
  </si>
  <si>
    <t>WRA Training</t>
  </si>
  <si>
    <t>WR-SF-SETUP</t>
  </si>
  <si>
    <t>WRA Shape File Loading Setup</t>
  </si>
  <si>
    <t>WR-SERVICE</t>
  </si>
  <si>
    <t xml:space="preserve">WRA Monthly Service </t>
  </si>
  <si>
    <t>AO-BRP-3</t>
  </si>
  <si>
    <t>Monthly Reporting Package Bundles (3 reports)</t>
  </si>
  <si>
    <t>AO-BRP-6</t>
  </si>
  <si>
    <t>Monthly Reporting Package Bundles (6 reports)</t>
  </si>
  <si>
    <t>AO-BRP-9</t>
  </si>
  <si>
    <t>Monthly Reporting Package Bundles (9 reports)</t>
  </si>
  <si>
    <t>AO-BRP-ADDON</t>
  </si>
  <si>
    <t xml:space="preserve"> Additional Report Added to Existing Reporting Package Bundle </t>
  </si>
  <si>
    <t xml:space="preserve">ECATS-MIS-A-T1 </t>
  </si>
  <si>
    <t>ECaTS MIS ONLY Reporting Per PSAP:   Tier 1 : 0-24,999K (1-2 Pos)</t>
  </si>
  <si>
    <t>ECATS-MIS-A-T2</t>
  </si>
  <si>
    <t>ECaTS MIS ONLY Reporting Per PSAP: Tier 2 : 25K - &lt;50K (3-4 Pos)</t>
  </si>
  <si>
    <t>ECATS-MIS-A-T3</t>
  </si>
  <si>
    <t>ECaTS MIS ONLY Reporting Per PSAP: Tier 3 : 50K - &lt;250K (5-9 Pos)</t>
  </si>
  <si>
    <t>ECATS-MIS-A-T4</t>
  </si>
  <si>
    <t>ECaTS MIS ONLY Reporting Per PSAP: Tier 4 : 250K - &lt;500K (10-19 Pos)</t>
  </si>
  <si>
    <t>ECATS-MIS-A-T5</t>
  </si>
  <si>
    <t>ECaTS MIS ONLY Reporting Per PSAP: Tier 5 : 500K - &lt;1M (20-39 Pos)</t>
  </si>
  <si>
    <t>ECATS-MIS-A-T6</t>
  </si>
  <si>
    <t>ECaTS MIS ONLY Reporting Per PSAP: Tier 6 : 1M - &lt;2M (40-75 Pos)</t>
  </si>
  <si>
    <t>ECATS-MIS-A-T7</t>
  </si>
  <si>
    <t>ECaTS MIS ONLY Reporting Per PSAP: Tier 7 : 2M+ (76 + Pos)</t>
  </si>
  <si>
    <t>ECATS-MIS-A-BU</t>
  </si>
  <si>
    <t>ECaTS MIS ONLY Reporting Per PSAP: Backup PSAP</t>
  </si>
  <si>
    <t>ECATS-i3L-A-T1</t>
  </si>
  <si>
    <t>ECaTS ESInet i3 Logger ONLY Reporting Per PSAP:  Tier 1 : 0-24,999K (1-2 Pos)</t>
  </si>
  <si>
    <t>ECATS-i3L-A-T2</t>
  </si>
  <si>
    <t>ECaTS ESInet i3 Logger ONLY Reporting Per PSAP: Tier 2 : 25K - &lt;50K (3-4 Pos)</t>
  </si>
  <si>
    <t>ECATS-i3L-A-T3</t>
  </si>
  <si>
    <t>ECaTS ESInet i3 Logger ONLY Reporting Per PSAP: Tier 3 : 50K - &lt;250K (5-9 Pos)</t>
  </si>
  <si>
    <t>ECATS-i3L-A-T4</t>
  </si>
  <si>
    <t>ECaTS ESInet i3 Logger ONLY Reporting Per PSAP: Tier 4 : 250K - &lt;500K (10-19 Pos)</t>
  </si>
  <si>
    <t>ECATS-i3L-A-T5</t>
  </si>
  <si>
    <t>ECaTS ESInet i3 Logger ONLY Reporting Per PSAP: Tier 5 : 500K - &lt;1M (20-39 Pos)</t>
  </si>
  <si>
    <t>ECATS-i3L-A-T6</t>
  </si>
  <si>
    <t>ECaTS ESInet i3 Logger ONLY Reporting Per PSAP: Tier 6 : 1M - &lt;2M (40-75 Pos)</t>
  </si>
  <si>
    <t>ECATS-i3L-A-T7</t>
  </si>
  <si>
    <t>ECaTS ESInet i3 Logger ONLY Reporting Per PSAP: Tier 7 : 2M+ (76 + Pos)</t>
  </si>
  <si>
    <t>ECATS-i3L-A-BU</t>
  </si>
  <si>
    <t>ECaTS ESInet i3 Logger ONLY Reporting Per PSAP: Backup PSAP</t>
  </si>
  <si>
    <t>ECATS-MIS+i3L-A-T1</t>
  </si>
  <si>
    <t>ECaTS MIS Call Handling Reporting AND ESInet i3 Logger Reporting Per PSAP:  Tier 1 : 0-24,999K (1-2 Pos)</t>
  </si>
  <si>
    <t>ECATS-MIS+i3L-A-T2</t>
  </si>
  <si>
    <t>ECaTS MIS Call Handling Reporting AND ESInet i3 Logger Reporting Per PSAP: Tier 2 : 25K - &lt;50K (3-4 Pos)</t>
  </si>
  <si>
    <t>ECATS-MIS+i3L-A-T3</t>
  </si>
  <si>
    <t>ECaTS MIS Call Handling Reporting AND ESInet i3 Logger Reporting Per PSAP: Tier 3 : 50K - &lt;250K (5-9 Pos)</t>
  </si>
  <si>
    <t>ECATS-MIS+i3L-A-T4</t>
  </si>
  <si>
    <t>ECaTS MIS Call Handling Repotting AND ESInet i3 Logger Reporting Per PSAP: Tier 4 : 250K - &lt;500K (10-19 Pos)</t>
  </si>
  <si>
    <t>ECATS-MIS+i3L-A-T5</t>
  </si>
  <si>
    <t>ECaTS MIS Call Handling Reporting AND ESInet i3 Logger Reporting Per PSAP: Tier 5 : 500K - &lt;1M (20-39 Pos)</t>
  </si>
  <si>
    <t>ECATS-MIS+i3L-A-T6</t>
  </si>
  <si>
    <t>ECaTS MIS Call Handling Reporting AND ESInet i3 Logger Reporting Per PSAP: Tier 6 : 1M - &lt;2M (40-75 Pos)</t>
  </si>
  <si>
    <t>ECATS-MIS+i3L-A-T7</t>
  </si>
  <si>
    <t>ECaTS MIS Call Handling Reporting AND ESInet i3 Logger Reporting Per PSAP: Tier 7 : 2M+ (76 + Pos)</t>
  </si>
  <si>
    <t>ECATS-MIS+i3L-A-T8</t>
  </si>
  <si>
    <t>ECaTS MIS Call Handling Reporting AND ESInet i3 Logger Reporting Per PSAP: Backup PSAP</t>
  </si>
  <si>
    <t>ECATS-MIS-ADD-A</t>
  </si>
  <si>
    <t>ECaTS MIS Add-on Per PSAP (only applicable as add-on to ESInet i3 Reporting ARC)</t>
  </si>
  <si>
    <t>ECATS-i3-ADD-A</t>
  </si>
  <si>
    <t>ECaTS i3 Add-on Per PSAP (only applicable as add-on to MIS Call Handling Reporting ARC)</t>
  </si>
  <si>
    <t>ECATS-VM-A</t>
  </si>
  <si>
    <t>Viper Module Per PSAP</t>
  </si>
  <si>
    <t>ECATS-SMS-ADD-A</t>
  </si>
  <si>
    <t>ECaTS Text-2-911 Add-on Per PSAP</t>
  </si>
  <si>
    <t>ECATS-DASHBOARD-MIS-A</t>
  </si>
  <si>
    <t>ECaTS MIS Dashboard Per PSAP</t>
  </si>
  <si>
    <t>ECATS-DASHBOARD-i3-A</t>
  </si>
  <si>
    <t xml:space="preserve">ECaTS ESInet i3 Layer Dashboard Per PSAP </t>
  </si>
  <si>
    <t>ECATS-DASHBOARD-MIS+i3-A</t>
  </si>
  <si>
    <t xml:space="preserve">ECaTS MIS Dashboard  &amp; ESInet I3 Dashboard  </t>
  </si>
  <si>
    <t>ECATS-WRA-P1-A</t>
  </si>
  <si>
    <t xml:space="preserve">ECaTS Wireless Routing Analysis Reporting Suite </t>
  </si>
  <si>
    <t>ECATS-WRA-P2-A</t>
  </si>
  <si>
    <t xml:space="preserve">ECaTS WRA Reporting Suite &amp; Routing Sheet Import Management Tool </t>
  </si>
  <si>
    <t>ECATS-WRA-PS-ADD-A</t>
  </si>
  <si>
    <t xml:space="preserve">ECaTS Adding WRA Routing Sheet Management Tool to WRA Reporting Suite  Phase 1 </t>
  </si>
  <si>
    <t>ECATS-WRA-P2-ADD-O-A</t>
  </si>
  <si>
    <t>ECaTS Adding WRA Routing Sheet Management Tool to Existing WRA Reporting Suite (Applicale to current WRA Deployment Only)</t>
  </si>
  <si>
    <t>ECATS-WRA-P2-ADD-OT-O</t>
  </si>
  <si>
    <t>ECaTS Deployment Fee Per PSAP for the importing of routnig sheets, setup and configuration per PSAP</t>
  </si>
  <si>
    <t>AO-BRP-3-A</t>
  </si>
  <si>
    <t>ECaTS Silver Bundle - 3 Reports</t>
  </si>
  <si>
    <t>AO-BRP-6-A</t>
  </si>
  <si>
    <t xml:space="preserve">ECaTS Gold Bundle - 6 Reports </t>
  </si>
  <si>
    <t>AO-BRP-9-A</t>
  </si>
  <si>
    <t xml:space="preserve">ECaTS Platinum Bundle - 9 Reports </t>
  </si>
  <si>
    <t>AO-BRP-ADDON-A</t>
  </si>
  <si>
    <t>ECaTS (1) Report Add-on</t>
  </si>
  <si>
    <t>PS-JAD</t>
  </si>
  <si>
    <t xml:space="preserve">ECaTS 3rd Party Integration JAD and Prototyping Cost Per Hour </t>
  </si>
  <si>
    <t>PS-TRVL</t>
  </si>
  <si>
    <t>ECaTS Travel and Room/Board Per Day</t>
  </si>
  <si>
    <t xml:space="preserve">ES-HIST </t>
  </si>
  <si>
    <t xml:space="preserve">ECaTS Historical Data Loading Cost Per Hour </t>
  </si>
  <si>
    <t>PS-TRAINING</t>
  </si>
  <si>
    <t>ECaTS Additional On-Site Training Per Session</t>
  </si>
  <si>
    <t>ECATS-DASHBOARD-I3-O</t>
  </si>
  <si>
    <t>i3 Layer - Phase 1 (PSAP View)</t>
  </si>
  <si>
    <t>ECATS-DASHBOARD-I3-O-A</t>
  </si>
  <si>
    <t>ECATS-DASHBOARD-I3-OT-O</t>
  </si>
  <si>
    <t>i3 Dashboard setup fees</t>
  </si>
  <si>
    <t>ECATS-DASHBOARD-MIS+I3</t>
  </si>
  <si>
    <t>MIS &amp; i3 Phase 1 (PSAP View)</t>
  </si>
  <si>
    <t>ECATS-DASHBOARD-MIS+I3-A</t>
  </si>
  <si>
    <t>ECATS-DASHBOARD-MIS+I3-O</t>
  </si>
  <si>
    <t>MIS &amp; I3 Phase 1 (PSAP View)</t>
  </si>
  <si>
    <t>ECATS-DASHBOARD-MIS+I3-O-A</t>
  </si>
  <si>
    <t>ECATS-WRA-P1</t>
  </si>
  <si>
    <t>WRA Phase 1 only</t>
  </si>
  <si>
    <t>ECATS-WRA-P2</t>
  </si>
  <si>
    <t>WRA Phase 1 &amp; 2</t>
  </si>
  <si>
    <t>ECATS-WRA-PS-ADD</t>
  </si>
  <si>
    <t>Adding WRA Phase 2 to Phase 1</t>
  </si>
  <si>
    <t>TXT29-1-1</t>
  </si>
  <si>
    <t>A511ARF1</t>
  </si>
  <si>
    <t>TXT29-1-1 A511 Annual Recurring Fee per PSAP (1-4 seats)</t>
  </si>
  <si>
    <t>A511ARF2</t>
  </si>
  <si>
    <t>TXT29-1-1 A511 Annual Recurring Fee per PSAP (5-10 seats)</t>
  </si>
  <si>
    <t>A511ARF3</t>
  </si>
  <si>
    <t>TXT29-1-1 A511 Annual Recurring Fee per PSAP (11+ seats)</t>
  </si>
  <si>
    <t>A511OTF</t>
  </si>
  <si>
    <t>TXT29-1-1 A511 One-time-fee per PSAP (all sizes)</t>
  </si>
  <si>
    <t>ITXTARF1</t>
  </si>
  <si>
    <t>TXT29-1-1 Annual Recurring Fee per PSAP (1-4 Seats)</t>
  </si>
  <si>
    <t>ITXTARF2</t>
  </si>
  <si>
    <t>TXT29-1-1 Annual Recurring Fee per PSAP (5-10 Seats)</t>
  </si>
  <si>
    <t>ITXTARF3</t>
  </si>
  <si>
    <t>TXT29-1-1 Annual Recurring Fee per PSAP (11+ Seats)</t>
  </si>
  <si>
    <t>ITXTOTF2</t>
  </si>
  <si>
    <t>TXT29-1-1 One-time-fee per PSAP (1-4 seats)</t>
  </si>
  <si>
    <t>ITXTOTF4</t>
  </si>
  <si>
    <t>TXT29-1-1 One-time-fee per PSAP (5-10 seats)</t>
  </si>
  <si>
    <t>ITXTOTF6</t>
  </si>
  <si>
    <t>TXT29-1-1 One-time-fee per PSAP (11+ seats)</t>
  </si>
  <si>
    <t>P10062</t>
  </si>
  <si>
    <t>ITS Service (Annual)</t>
  </si>
  <si>
    <t>P10063</t>
  </si>
  <si>
    <t>ITS Equipment</t>
  </si>
  <si>
    <t>P10148</t>
  </si>
  <si>
    <t>TXT29-1-1 ALI Router Monitoring</t>
  </si>
  <si>
    <t>P10277</t>
  </si>
  <si>
    <t>Text29-1-1 ESInet Aggregation Installation</t>
  </si>
  <si>
    <t>P10278</t>
  </si>
  <si>
    <t>Text29-1-1 ESInet Aggregation Endpoint Support</t>
  </si>
  <si>
    <t>P10383</t>
  </si>
  <si>
    <t>TXT29-1-1 Translation One-time setup fee per PSAP (all sizes)</t>
  </si>
  <si>
    <t>P10384</t>
  </si>
  <si>
    <t>TXT29-1-1 Translation Annual Recurring fee per PSAP (1-4 positions)</t>
  </si>
  <si>
    <t>P10385</t>
  </si>
  <si>
    <t>TXT29-1-1 Translation Annual Recurring fee per PSAP (5-10 positions)</t>
  </si>
  <si>
    <t>P10386</t>
  </si>
  <si>
    <t>TXT29-1-1 Translation Annual Recurring fee per PSAP (11-20 positions)</t>
  </si>
  <si>
    <t>P10387</t>
  </si>
  <si>
    <t>TXT29-1-1 Translation Annual Recurring fee per PSAP (21-40 positions)</t>
  </si>
  <si>
    <t>P10388</t>
  </si>
  <si>
    <t>TXT29-1-1 Translation Annual Recurring fee per PSAP (41+ positions)</t>
  </si>
  <si>
    <t>TCCOTF4</t>
  </si>
  <si>
    <t>TCC Provisioning Change Fee per PSAP</t>
  </si>
  <si>
    <t>WBUSARF1</t>
  </si>
  <si>
    <t>TXT29-1-1 Back-Up Web Service Annual Recurring Fee per PSAP (1-4 Seats)</t>
  </si>
  <si>
    <t>WBUSARF2</t>
  </si>
  <si>
    <t>TXT29-1-1 Back-Up Web Service Annual Recurring Fee per PSAP (5-10 Seats)</t>
  </si>
  <si>
    <t>WBUSARF3</t>
  </si>
  <si>
    <t>TXT29-1-1 Back-Up Web Service Annual Recurring Fee per PSAP (11-24 Seats)</t>
  </si>
  <si>
    <t>WBUSARF4</t>
  </si>
  <si>
    <t>TXT29-1-1 Back-Up Web Service Annual Recurring Fee per PSAP (25+ Seats)</t>
  </si>
  <si>
    <t>WTXTARF1</t>
  </si>
  <si>
    <t>TXT29-1-1 Web Annual Recurring Fee per PSAP (1-4 seats)</t>
  </si>
  <si>
    <t>WTXTARF2</t>
  </si>
  <si>
    <t>TXT29-1-1 Web Annual Recurring Fee per PSAP (5-10 seats)</t>
  </si>
  <si>
    <t>WTXTARF3</t>
  </si>
  <si>
    <t>TXT29-1-1 Web Annual Recurring Fee per PSAP (11+ seats)</t>
  </si>
  <si>
    <t>WTXTINT1</t>
  </si>
  <si>
    <t>TXT29-1-1 Web Initiation Feature Annual Recurring Fee per PSAP (1-4 seats)</t>
  </si>
  <si>
    <t>WTXTINT2</t>
  </si>
  <si>
    <t>TXT29-1-1 Web Initiation Feature Annual Recurring Fee per PSAP (5-10 seats)</t>
  </si>
  <si>
    <t>WTXTINT3</t>
  </si>
  <si>
    <t>TXT29-1-1 Web Initiation Feature Annual Recurring Fee per PSAP (11+ seats)</t>
  </si>
  <si>
    <t>WTXTOTF1</t>
  </si>
  <si>
    <t>TXT29-1-1 Web One Time Fee per PSAP (1-4 seats)</t>
  </si>
  <si>
    <t>WTXTOTF2</t>
  </si>
  <si>
    <t>TXT29-1-1 Web One Time Fee per PSAP (5-10 seats)</t>
  </si>
  <si>
    <t>WTXTOTF3</t>
  </si>
  <si>
    <t>TXT29-1-1 Web One Time Fee per PSAP (11+ seats)</t>
  </si>
  <si>
    <t>SECULORE</t>
  </si>
  <si>
    <t>P10236</t>
  </si>
  <si>
    <t>SecuLore Solutions - Paladin Overwatch - Annual subscription</t>
  </si>
  <si>
    <t>P10238</t>
  </si>
  <si>
    <t>SecuLore Solutions - CyberBenchmark - OTF</t>
  </si>
  <si>
    <t>P10239</t>
  </si>
  <si>
    <t>SecuLore Solutions - Cybersecurity Analytics - hourly</t>
  </si>
  <si>
    <t>HR</t>
  </si>
  <si>
    <t>P10241</t>
  </si>
  <si>
    <t>SecuLore Solutions - Cyber Hygiene 4 hour training - OTF</t>
  </si>
  <si>
    <t>P10244</t>
  </si>
  <si>
    <t>SecuLore Solutions - CyberBenchmark - Reporting on Additional Network Segments</t>
  </si>
  <si>
    <t>P10245</t>
  </si>
  <si>
    <t>SecuLore Solutions - Paladin Overwatch - Additional Device</t>
  </si>
  <si>
    <t>INTUITUS</t>
  </si>
  <si>
    <t>INT-CSLT-VAR</t>
  </si>
  <si>
    <t>Consulting Fees, Variable</t>
  </si>
  <si>
    <t>INT-HDW-SMA-MY</t>
  </si>
  <si>
    <t>MAINTENANCE - Intuitus - Security management appliance yearly maintenance</t>
  </si>
  <si>
    <t>INT-HDW-SMA-N</t>
  </si>
  <si>
    <t>Hardware - Intuitus - Security management appliance</t>
  </si>
  <si>
    <t>INT-LIC-1C4G</t>
  </si>
  <si>
    <t>Licenses Fees, 1C-4G</t>
  </si>
  <si>
    <t>INT-LIC-2C4G</t>
  </si>
  <si>
    <t>Licenses Fees, 2C-4G</t>
  </si>
  <si>
    <t>INT-MDR-T1</t>
  </si>
  <si>
    <t>Intuitus MDR service for over 35 positions</t>
  </si>
  <si>
    <t>INT-MDR-T2</t>
  </si>
  <si>
    <t>Intuitus MDR service for 21 to 35 positions</t>
  </si>
  <si>
    <t>INT-MDR-T3</t>
  </si>
  <si>
    <t>Intuitus MDR service for 11 to 20 positions</t>
  </si>
  <si>
    <t>INT-MDR-T4</t>
  </si>
  <si>
    <t>Intuitus MDR service for 1 to 10 positions</t>
  </si>
  <si>
    <t>INT-MDR-T5</t>
  </si>
  <si>
    <t>Intuitus MDR service (test environments)</t>
  </si>
  <si>
    <t>GIS SERVICES</t>
  </si>
  <si>
    <t>GIS-MA-NG</t>
  </si>
  <si>
    <t>NG9-1-1 GIS Data Readiness – Assessment, Analysis, and Recommendations Report</t>
  </si>
  <si>
    <t>GIS-SER-AN1</t>
  </si>
  <si>
    <t>GIS Analyst (per hour)</t>
  </si>
  <si>
    <t>GIS-SER-PM2</t>
  </si>
  <si>
    <t>GIS Senior Technical Project Manager (per hour)</t>
  </si>
  <si>
    <t>P10269</t>
  </si>
  <si>
    <t>Spatial Pro, License and Setup Fees</t>
  </si>
  <si>
    <t>P10335</t>
  </si>
  <si>
    <t>Spatial Manager Annual Fee</t>
  </si>
  <si>
    <t>P10337</t>
  </si>
  <si>
    <t>GIS - Spatial Pro</t>
  </si>
  <si>
    <t>P10338</t>
  </si>
  <si>
    <t>TDMS (geoMSAG) One Time Charge</t>
  </si>
  <si>
    <t>P10339</t>
  </si>
  <si>
    <t>TDMS (geoMSAG) Annual Fee</t>
  </si>
  <si>
    <t>P10340</t>
  </si>
  <si>
    <t>NG9-1-1 GIS Onboarding – One Time Charge</t>
  </si>
  <si>
    <t>P10342</t>
  </si>
  <si>
    <t>GIS Training (per hour)</t>
  </si>
  <si>
    <t>P10343</t>
  </si>
  <si>
    <t>Data Project, New</t>
  </si>
  <si>
    <t>P10344</t>
  </si>
  <si>
    <t>Data Project, Update</t>
  </si>
  <si>
    <t>SCC</t>
  </si>
  <si>
    <t>P10279</t>
  </si>
  <si>
    <t>Third Party License for SCC User</t>
  </si>
  <si>
    <t>P10280</t>
  </si>
  <si>
    <t>Third Party License for SCC Administrator</t>
  </si>
  <si>
    <t>SCC-ADMIN/A</t>
  </si>
  <si>
    <t>Concurrent Administrator License Annual</t>
  </si>
  <si>
    <t>SCC-DP</t>
  </si>
  <si>
    <t>GIS Data Prep</t>
  </si>
  <si>
    <t>SCC-DU/1</t>
  </si>
  <si>
    <t>Map Data Update Service Once per Year</t>
  </si>
  <si>
    <t>SCC-DU/2</t>
  </si>
  <si>
    <t>Map Data Update Service 2 Times per Year</t>
  </si>
  <si>
    <t>SCC-DU/4</t>
  </si>
  <si>
    <t>Map Data Update Service 4 Times per Year</t>
  </si>
  <si>
    <t>SCC-DU/6</t>
  </si>
  <si>
    <t>Map Data Update Service 6 Times per Year</t>
  </si>
  <si>
    <t>SCC-RC</t>
  </si>
  <si>
    <t>Position Provisioning</t>
  </si>
  <si>
    <t>SCC-TRN-ADMIN</t>
  </si>
  <si>
    <t>SCC Administrator Training</t>
  </si>
  <si>
    <t>SCC-TRN-USER</t>
  </si>
  <si>
    <t>SCC User Training</t>
  </si>
  <si>
    <t>SCC-USER-10/A</t>
  </si>
  <si>
    <t>Concurrent User License (6-10 Users) Annual</t>
  </si>
  <si>
    <t>SCC-USER-20/A</t>
  </si>
  <si>
    <t>Concurrent User License (11-20 Users) Annual</t>
  </si>
  <si>
    <t>SCC-USER-5/A</t>
  </si>
  <si>
    <t>Concurrent User License (1-5 Users) Annual</t>
  </si>
  <si>
    <t>SCC-USER-50/A</t>
  </si>
  <si>
    <t>Concurrent User License (21-50+ Users) Annual</t>
  </si>
  <si>
    <t>MAPFLEX</t>
  </si>
  <si>
    <t>GIS-SER-UPDT</t>
  </si>
  <si>
    <t>MapFlex Data Update Service</t>
  </si>
  <si>
    <t>GIS-SER-UPDT/2</t>
  </si>
  <si>
    <t>MapFlex Data Update Service, Package of 2 full service GIS updates</t>
  </si>
  <si>
    <t>GIS-SER-UPDT/4</t>
  </si>
  <si>
    <t>MapFlex Data Update Service, Package of 4 full service GIS updates</t>
  </si>
  <si>
    <t>GIS-SER-UPDT/6</t>
  </si>
  <si>
    <t>MapFlex Data Update Service, Package of 6 full service GIS updates</t>
  </si>
  <si>
    <t>MF-DMS</t>
  </si>
  <si>
    <t>MapFlex 9-1-1 Client License</t>
  </si>
  <si>
    <t>MF-DMSBU</t>
  </si>
  <si>
    <t>MapFlex 9-1-1 Client License (Backup)</t>
  </si>
  <si>
    <t>MF-DMSBU/U</t>
  </si>
  <si>
    <t>MapFlex 9-1-1 Client License Upgrade (Backup)</t>
  </si>
  <si>
    <t>MF-DMSD-ENT</t>
  </si>
  <si>
    <t>MapFlex 9-1-1 Client License DS (41 or more Positions)</t>
  </si>
  <si>
    <t>MF-DMSD-ENT/U</t>
  </si>
  <si>
    <t>MapFlex 9-1-1 Client License Upgrade DS (41 or more Positions)</t>
  </si>
  <si>
    <t>MF-DMSD-10</t>
  </si>
  <si>
    <t>MapFlex 9-1-1 Client License DS (6-10 Positions)</t>
  </si>
  <si>
    <t>MF-DMSD-10/U</t>
  </si>
  <si>
    <t>MapFlex 9-1-1 Client License Upgrade DS (6-10 Positions)</t>
  </si>
  <si>
    <t>MF-DMSD-20</t>
  </si>
  <si>
    <t>MapFlex 9-1-1 Client License DS (11-20 Positions)</t>
  </si>
  <si>
    <t>MF-DMSD-20/U</t>
  </si>
  <si>
    <t>MapFlex 9-1-1 Client License Upgrade DS (11-20 Positions)</t>
  </si>
  <si>
    <t>MF-DMSD-30</t>
  </si>
  <si>
    <t>MapFlex 9-1-1 Client License DS (21-30 Positions)</t>
  </si>
  <si>
    <t>MF-DMSD-30/U</t>
  </si>
  <si>
    <t>MapFlex 9-1-1 Client License Upgrade DS (21-30 Positions)</t>
  </si>
  <si>
    <t>MF-DMSD-40</t>
  </si>
  <si>
    <t>MapFlex 9-1-1 Client License DS (31-40 Positions)</t>
  </si>
  <si>
    <t>MF-DMSD-40/U</t>
  </si>
  <si>
    <t>MapFlex 9-1-1 Client License Upgrade DS (31-40 Positions)</t>
  </si>
  <si>
    <t>MF-DMSD-5</t>
  </si>
  <si>
    <t>MapFlex 9-1-1 Client License DS (1-5 Positions)</t>
  </si>
  <si>
    <t>MF-DMSD-5/U</t>
  </si>
  <si>
    <t>MapFlex 9-1-1 Client License Upgrade DS (1-5 Positions)</t>
  </si>
  <si>
    <t>MF-DMS-CBU</t>
  </si>
  <si>
    <t>MapFlex Client License - Failover Backup Position</t>
  </si>
  <si>
    <t>MF-DMS-CBU/U</t>
  </si>
  <si>
    <t>MapFlex Client License Upgrade - Failover Backup Position</t>
  </si>
  <si>
    <t>MF-DMS-ENT</t>
  </si>
  <si>
    <t>MapFlex 9-1-1 Client License (41 or more positions)</t>
  </si>
  <si>
    <t>MF-DMS-ENT/U</t>
  </si>
  <si>
    <t>MapFlex 9-1-1 Client License Upgrade (41 or more Positions)</t>
  </si>
  <si>
    <t>MF-DMS-REN5</t>
  </si>
  <si>
    <t>MapFlex Client License Renewal (1-5 pos)</t>
  </si>
  <si>
    <t>MF-DMS-10</t>
  </si>
  <si>
    <t>MapFlex 9-1-1 Client License (6-10 positions)</t>
  </si>
  <si>
    <t>MF-DMS-10/U</t>
  </si>
  <si>
    <t>MapFlex 9-1-1 Client License Upgrade (6-10 Positions)</t>
  </si>
  <si>
    <t>MF-DMS-20</t>
  </si>
  <si>
    <t>MapFlex 9-1-1 Client License (11-20 positions)</t>
  </si>
  <si>
    <t>MF-DMS-20/U</t>
  </si>
  <si>
    <t>MapFlex 9-1-1 Client License Upgrade (11-20 Positions)</t>
  </si>
  <si>
    <t>MF-DMS-30</t>
  </si>
  <si>
    <t>MapFlex 9-1-1 Client License (21-30 positions)</t>
  </si>
  <si>
    <t>MF-DMS-30/U</t>
  </si>
  <si>
    <t>MapFlex 9-1-1 Client License Upgrade (21-30 Positions)</t>
  </si>
  <si>
    <t>MF-DMS-40</t>
  </si>
  <si>
    <t>MapFlex 9-1-1 Client License (31-40 positions)</t>
  </si>
  <si>
    <t>MF-DMS-40/U</t>
  </si>
  <si>
    <t>MapFlex 9-1-1 Client License Upgrade (31-40 Positions)</t>
  </si>
  <si>
    <t>MF-DMS-5</t>
  </si>
  <si>
    <t>MapFlex 9-1-1 Client License (1-5 positions)</t>
  </si>
  <si>
    <t>MF-DMS-5/U</t>
  </si>
  <si>
    <t>MapFlex 9-1-1 Client License Upgrade (1-5 Positions)</t>
  </si>
  <si>
    <t>MF-DMS/U</t>
  </si>
  <si>
    <t>MapFlex 9-1-1 Client Upgrade</t>
  </si>
  <si>
    <t>MF-DP-NEW</t>
  </si>
  <si>
    <t>MapFlex GIS Data Prep - New System or Major Version Upgrade</t>
  </si>
  <si>
    <t>MF-DP-UPG</t>
  </si>
  <si>
    <t>MapFlex GIS Data Prep - Minor Version Upgrade</t>
  </si>
  <si>
    <t>MF-DU</t>
  </si>
  <si>
    <t>MapFlex Data Update, Rebuild, and Provision - 1 Service</t>
  </si>
  <si>
    <t>MF-GSE-SUP</t>
  </si>
  <si>
    <t>MapFlex GSE Updates, Annual Support and Maintenance (Per Year, 2-5)</t>
  </si>
  <si>
    <t>MF-HW</t>
  </si>
  <si>
    <t>MapFlex Server Hardware</t>
  </si>
  <si>
    <t>MF-HWBU</t>
  </si>
  <si>
    <t>MapFlex Backup Server Hardware</t>
  </si>
  <si>
    <t>MF-HW-LC</t>
  </si>
  <si>
    <t>MapFlex Server Hardware - Low Capacity</t>
  </si>
  <si>
    <t>MF-LIS-SUP</t>
  </si>
  <si>
    <t>MapFlex 911 Listener Annual Support and Maintenance (Per Year, 2-5)</t>
  </si>
  <si>
    <t>MF-SRV</t>
  </si>
  <si>
    <t>MapFlex Server License</t>
  </si>
  <si>
    <t>MF-SRV-ENT</t>
  </si>
  <si>
    <t>MapFlex Server License (41 or more positions)</t>
  </si>
  <si>
    <t>MF-SRV-ENT/U</t>
  </si>
  <si>
    <t>MF-SRV-ENT/UMapFlex Server License Upgrade (41 or more Positions)</t>
  </si>
  <si>
    <t>MF-SRV-SUP</t>
  </si>
  <si>
    <t>MapFlex Server Support and Maintenance</t>
  </si>
  <si>
    <t>MF-SRV-SUPE</t>
  </si>
  <si>
    <t>MapFlex Server Support and Maintenance (41 or more pos)</t>
  </si>
  <si>
    <t>MF-SRV-SUP10</t>
  </si>
  <si>
    <t>MapFlex Server Support and Maintenance (6-10 pos)</t>
  </si>
  <si>
    <t>MF-SRV-SUP20</t>
  </si>
  <si>
    <t>MapFlex Server Support and Maintenance (11-20 pos)</t>
  </si>
  <si>
    <t>MF-SRV-SUP30</t>
  </si>
  <si>
    <t>MapFlex Server Support and Maintenance (21-30 pos)</t>
  </si>
  <si>
    <t>MF-SRV-SUP40</t>
  </si>
  <si>
    <t>MapFlex Server Support and Maintenance (31-40 pos)</t>
  </si>
  <si>
    <t>MF-SRV-SUP5</t>
  </si>
  <si>
    <t>MapFlex Server Support and Maintenance (1-5 pos)</t>
  </si>
  <si>
    <t>MF-SRV-10</t>
  </si>
  <si>
    <t>MapFlex Server License (6-10 positions)</t>
  </si>
  <si>
    <t>MF-SRV-10/U</t>
  </si>
  <si>
    <t>MapFlex Server License Upgrade (6-10 Positions)</t>
  </si>
  <si>
    <t>MF-SRV-20</t>
  </si>
  <si>
    <t>MapFlex Server License (11-20 positions)</t>
  </si>
  <si>
    <t>MF-SRV-20/U</t>
  </si>
  <si>
    <t>MapFlex Server License Upgrade (11-20 Positions)</t>
  </si>
  <si>
    <t>MF-SRV-30</t>
  </si>
  <si>
    <t>MapFlex Server License (21-30 positions)</t>
  </si>
  <si>
    <t>MF-SRV-30/U</t>
  </si>
  <si>
    <t>MapFlex Server License Upgrade (21-30 Positions)</t>
  </si>
  <si>
    <t>MF-SRV-40</t>
  </si>
  <si>
    <t>MapFlex Server License (31-40 positions)</t>
  </si>
  <si>
    <t>MF-SRV-40/U</t>
  </si>
  <si>
    <t>MapFlex Server License Upgrade (31-40 Positions)</t>
  </si>
  <si>
    <t>MF-SRV-5</t>
  </si>
  <si>
    <t>MapFlex Server License (1-5 positions)</t>
  </si>
  <si>
    <t>MF-SRV-5/U</t>
  </si>
  <si>
    <t>MapFlex Server License Upgrade (1-5 Positions)</t>
  </si>
  <si>
    <t>MF-SRV/U</t>
  </si>
  <si>
    <t>MapFlex Server Upgrade</t>
  </si>
  <si>
    <t>P10121</t>
  </si>
  <si>
    <t>Remote MapFlex Configuration</t>
  </si>
  <si>
    <t>MAPSAG</t>
  </si>
  <si>
    <t>MS-SUP-CL</t>
  </si>
  <si>
    <t>MapSAG Annual Support and Maintenance - Concurrent License</t>
  </si>
  <si>
    <t>MS-SUP-SU</t>
  </si>
  <si>
    <t>MapSAG Annual Support and Maintenance - Single User</t>
  </si>
  <si>
    <t>EDB</t>
  </si>
  <si>
    <t>EDB-VIP</t>
  </si>
  <si>
    <t>Emergency Data Broker VIPER Enablement</t>
  </si>
  <si>
    <t>MULTIMEDIA</t>
  </si>
  <si>
    <t>P10375/ARC/MEDPOS</t>
  </si>
  <si>
    <t>Multimedia panel Position ARC</t>
  </si>
  <si>
    <t>P10375/MRC/MEDPOS</t>
  </si>
  <si>
    <t>Multimedia panel (API)  Position MRC</t>
  </si>
  <si>
    <t>P10375/OTF/MEDPOS</t>
  </si>
  <si>
    <t>Multimedia panel (API) Position setup price</t>
  </si>
  <si>
    <t>P10375/OTF/PSAP</t>
  </si>
  <si>
    <t>Multimedia PSAP setup price (Browser or API)</t>
  </si>
  <si>
    <t>MANAGED SERVICES</t>
  </si>
  <si>
    <t>912991/S</t>
  </si>
  <si>
    <t>VaaS Power 911</t>
  </si>
  <si>
    <t xml:space="preserve">VIPER MECH </t>
  </si>
  <si>
    <t>Price</t>
  </si>
  <si>
    <t xml:space="preserve">CenturyLink's MECH - VIPER is a managed service installation, software upgrades, monitoring, repair and on-going support delivered via a monthly subscription service that is priced on a per seat basis and is custom designed and configured for each PSAP.  CenturyLink 24x7x365 Maintenance services, Remote Monitoring &amp; Response, OS Patch Management, Anti-Virus Services and Application Updates are included. CenturyLink will perform One Major System Upgrade - software release -  per year, Hardware upgrades or replacements are included at no charge. This service is available on a 60 month term only. </t>
  </si>
  <si>
    <t>VIPER POWER</t>
  </si>
  <si>
    <t xml:space="preserve">VIPER CALL HANDLING - VIPER Host Core Equipment </t>
  </si>
  <si>
    <t>EA, month</t>
  </si>
  <si>
    <t>VIPER CALL HANDLING - ePrinter</t>
  </si>
  <si>
    <t>VIPER GS</t>
  </si>
  <si>
    <t>VIPER CALL HANDLING - VIPER - Power 911 Call Handling Position</t>
  </si>
  <si>
    <t>VIPER AIM</t>
  </si>
  <si>
    <t>VIPER CALL HANDLING - VIPER Gateway Shelf</t>
  </si>
  <si>
    <t>VIPER CIM</t>
  </si>
  <si>
    <t>VIPER CALL HANDLING - Admin Interface Module (AIM)</t>
  </si>
  <si>
    <t>VIPER 48V</t>
  </si>
  <si>
    <t>VIPER CALL HANDLING - CAMA Interface Module (CIM)</t>
  </si>
  <si>
    <t>VIPER M1K PB</t>
  </si>
  <si>
    <t>VIPER CALL HANDLING - 48V Power Supply Module</t>
  </si>
  <si>
    <t>VIPER M1K SQ</t>
  </si>
  <si>
    <t>VIPER CALL HANDLING - Mediant 1000B Prebuilt Building Block</t>
  </si>
  <si>
    <t>VIPER M1K AL</t>
  </si>
  <si>
    <t>VIPER CALL HANDLING - Mediant 1000 Spare Part Digital Voice Module Single Span</t>
  </si>
  <si>
    <t>VIPER SNOM</t>
  </si>
  <si>
    <t>VIPER CALL HANDLING - Mediant 1000 Access License (per Chassis)</t>
  </si>
  <si>
    <t>VIPER CALL HANDLING - IP Phone Set</t>
  </si>
  <si>
    <t>VIPER CALL HANDLING - IP Phone Set with ALI</t>
  </si>
  <si>
    <t>VIPER RTFW</t>
  </si>
  <si>
    <t>VIPER CALL HANDLING - IP Phone Expansion Module</t>
  </si>
  <si>
    <t>VIPER OPT PW</t>
  </si>
  <si>
    <t>VIPER CALL HANDLING - Router / Firewall (Qty 2 per PSAP)</t>
  </si>
  <si>
    <t>VIPER CALL HANDLING - PowerOps (Monitor NOT INCLUDED)</t>
  </si>
  <si>
    <t>VIPER OPT IF</t>
  </si>
  <si>
    <t>VIPER CALL HANDLING - PowerOps Monitor, 50" Wall Mount</t>
  </si>
  <si>
    <t>VIPER MF WD</t>
  </si>
  <si>
    <t>VIPER CALL HANDLING - Interface to 3rd party PBX via SIP</t>
  </si>
  <si>
    <t>VIPER MF MS</t>
  </si>
  <si>
    <t>GIS MAPPING - MapFlex 911® - with West Data Update service</t>
  </si>
  <si>
    <t>GIS MAPPING -  MapFlex 911® - with MapSAG</t>
  </si>
  <si>
    <t>VIPER PWR M</t>
  </si>
  <si>
    <t>POWER METRICS - System Setup</t>
  </si>
  <si>
    <t>POWER METRICS - ES-T1 (1-2 Pos.)</t>
  </si>
  <si>
    <t>POWER METRICS - ES-T2 (3-4 Pos.)</t>
  </si>
  <si>
    <t xml:space="preserve">POWER METRICS - ES-T3 (5-9 Pos.) </t>
  </si>
  <si>
    <t>POWER METRICS - ES-T4 (10-19 Pos.)</t>
  </si>
  <si>
    <t>POWER METRICS - ES-T5 (20-39 Pos.)</t>
  </si>
  <si>
    <t>ESINET MRC</t>
  </si>
  <si>
    <t>POWER METRICS - ES-T6 (45-75 Pos.)</t>
  </si>
  <si>
    <t>CTL MGSVD - Program Management for VIPER Call Handling</t>
  </si>
  <si>
    <t>VCHRK</t>
  </si>
  <si>
    <t>VIPER CALL HANDLING - 3rd Party Recording kit Cisco Stacking Module for C2960-X</t>
  </si>
  <si>
    <t>License to connect Non-Intrado Recording Device</t>
  </si>
  <si>
    <t>VCHCLP</t>
  </si>
  <si>
    <t>VIPER CALL HANDLING - Color Laser Printer</t>
  </si>
  <si>
    <t>VCH24KVM</t>
  </si>
  <si>
    <t>VIPER CALL HANDLING - 24 button External Keypad Price per position per month</t>
  </si>
  <si>
    <t>VCH48KVM</t>
  </si>
  <si>
    <t>VIPER CALL HANDLING - 48 button External Keypad Price per position per month</t>
  </si>
  <si>
    <t>VCHECCP</t>
  </si>
  <si>
    <t>VIPER CALL HANDLING - ECCP Workstation License</t>
  </si>
  <si>
    <t>VCHTSM</t>
  </si>
  <si>
    <t>VIPER CALL HANDLING - Touch Screen Monitor</t>
  </si>
  <si>
    <t>Lumen Motorola Solutions</t>
  </si>
  <si>
    <t>UoM</t>
  </si>
  <si>
    <t>List</t>
  </si>
  <si>
    <t>64000-40122</t>
  </si>
  <si>
    <t>32GB RAM DDR4-2933</t>
  </si>
  <si>
    <t>03800-00011</t>
  </si>
  <si>
    <t>FN-TRAN-SFP+SR</t>
  </si>
  <si>
    <t>03800-00040</t>
  </si>
  <si>
    <t>SFP-40G-SR4</t>
  </si>
  <si>
    <t>03800-10010</t>
  </si>
  <si>
    <t>FIREWALL 100F</t>
  </si>
  <si>
    <t>03800-10015</t>
  </si>
  <si>
    <t>WARR 24X7 FIREWALL 100F 5YR</t>
  </si>
  <si>
    <t>04000-01077</t>
  </si>
  <si>
    <t>GBIC SFP MOD GLC-BX120-D</t>
  </si>
  <si>
    <t>04000-01078</t>
  </si>
  <si>
    <t>GBIC SFP MOD GLC-BX120-U</t>
  </si>
  <si>
    <t>04000-81027</t>
  </si>
  <si>
    <t>HOST 1 REDUNDANT SBC 1000 SESSIONS W/OVOC</t>
  </si>
  <si>
    <t>04000-81028</t>
  </si>
  <si>
    <t>HOST 1 CH SBC 1000 5YR SPT</t>
  </si>
  <si>
    <t>04000-81029</t>
  </si>
  <si>
    <t>HOST 2 REDUNDANT SBC 1000 SESSIONS W/OVOC</t>
  </si>
  <si>
    <t>04000-81030</t>
  </si>
  <si>
    <t>HOST 2 CH SBC 1000 5YR SPT</t>
  </si>
  <si>
    <t>04000-81037</t>
  </si>
  <si>
    <t>HPE 42U ENT SHOCK RACK</t>
  </si>
  <si>
    <t>04000-81038</t>
  </si>
  <si>
    <t>HPE BASE RACK SERVICE</t>
  </si>
  <si>
    <t>04000-81039</t>
  </si>
  <si>
    <t>HPE RACK HARDWARE KIT</t>
  </si>
  <si>
    <t>04000-81040</t>
  </si>
  <si>
    <t>HPE 42U SIDE PANEL KIT</t>
  </si>
  <si>
    <t>04000-81066</t>
  </si>
  <si>
    <t>MONITORED RACK PDU</t>
  </si>
  <si>
    <t>04000-81067</t>
  </si>
  <si>
    <t>HPE RACK SHELF 1U</t>
  </si>
  <si>
    <t>04000-81069</t>
  </si>
  <si>
    <t>SPT VEEAM UNIV SUB E-LTU 5YR</t>
  </si>
  <si>
    <t>04000-81075</t>
  </si>
  <si>
    <t>SYNERGY HW BACKROOM EQUIP</t>
  </si>
  <si>
    <t>04000-81076</t>
  </si>
  <si>
    <t>SYNERGY HW BACKROOM SPT</t>
  </si>
  <si>
    <t>61000-409621</t>
  </si>
  <si>
    <t>WKST Z2 G9 MINI I5 W/O OS</t>
  </si>
  <si>
    <t>63000-271692</t>
  </si>
  <si>
    <t>COMPUTER PERIPHERAL,MNTR 27IN FP IPS</t>
  </si>
  <si>
    <t>64020-10014</t>
  </si>
  <si>
    <t>KYBD HP 125 WIRED USB</t>
  </si>
  <si>
    <t>809800-17000</t>
  </si>
  <si>
    <t>V911_OUTBNDTXT/PROFILES/FACILITIES SYS IMP</t>
  </si>
  <si>
    <t>809800-35349</t>
  </si>
  <si>
    <t>VHUD DATA ACCESS LIC SPT 5YR</t>
  </si>
  <si>
    <t>809800-35701</t>
  </si>
  <si>
    <t>CI SA W/OUTBND TXT NAMED USER 1YR</t>
  </si>
  <si>
    <t>809800-35702</t>
  </si>
  <si>
    <t>CI SA W/OUTBND TXT NAMED USER 2YR</t>
  </si>
  <si>
    <t>809800-35703</t>
  </si>
  <si>
    <t>CI SA W/OUTBND TXT NAMED USER 3YR</t>
  </si>
  <si>
    <t>809800-35704</t>
  </si>
  <si>
    <t>CI SA W/OUTBND TXT NAMED USER 4YR</t>
  </si>
  <si>
    <t>809800-35705</t>
  </si>
  <si>
    <t>CI SA W/OUTBND TXT NAMED USER 5YR</t>
  </si>
  <si>
    <t>809800-35801</t>
  </si>
  <si>
    <t>V911_OUTBNDTXT/PROFILES/FACILITIES 1 YR</t>
  </si>
  <si>
    <t>809800-35802</t>
  </si>
  <si>
    <t>V911_OUTBNDTXT/PROFILES/FACILITIES 2 YR</t>
  </si>
  <si>
    <t>809800-35803</t>
  </si>
  <si>
    <t>V911_OUTBNDTXT/PROFILES/FACILITIES 3 YR</t>
  </si>
  <si>
    <t>809800-35804</t>
  </si>
  <si>
    <t>V911_OUTBNDTXT/PROFILES/FACILITIES 4 YR</t>
  </si>
  <si>
    <t>809800-35805</t>
  </si>
  <si>
    <t>V911_OUTBNDTXT/PROFILES/FACILITIES 5 YR</t>
  </si>
  <si>
    <t>870890-75004</t>
  </si>
  <si>
    <t>SOFTWARE,VIRTUAL MEDIA SET 017B</t>
  </si>
  <si>
    <t>000000-00300</t>
  </si>
  <si>
    <t>SUITCASE TRNG S&amp;H CHGS</t>
  </si>
  <si>
    <t>000000-04400</t>
  </si>
  <si>
    <t>V-ANLYT I&amp;M/ADMIN TRNG</t>
  </si>
  <si>
    <t>000000-08531</t>
  </si>
  <si>
    <t>SENT PAT AGENT TRNG</t>
  </si>
  <si>
    <t>000000-08532</t>
  </si>
  <si>
    <t>SENT PAT AGT TTT</t>
  </si>
  <si>
    <t>000000-08534</t>
  </si>
  <si>
    <t>SENT PAT ADMIN TRNG</t>
  </si>
  <si>
    <t>000000-09712</t>
  </si>
  <si>
    <t>TRNG DEVELOPMENT</t>
  </si>
  <si>
    <t>000000-18540</t>
  </si>
  <si>
    <t>SENT PAT I&amp;M/ADMIN TRNG</t>
  </si>
  <si>
    <t>000000-22104</t>
  </si>
  <si>
    <t>SENT-CM ADMIN TRNG</t>
  </si>
  <si>
    <t>000000-24400</t>
  </si>
  <si>
    <t>V-ANLYT I&amp;M/ADM TRNG SUIT</t>
  </si>
  <si>
    <t>000000-24401</t>
  </si>
  <si>
    <t>V-ANLYT I&amp;M/ADMIN TRNG SUIT</t>
  </si>
  <si>
    <t>000000-24405</t>
  </si>
  <si>
    <t>V-ANLYT REMOTE TRNG</t>
  </si>
  <si>
    <t>000000-24406</t>
  </si>
  <si>
    <t>V-ANLYT LITE REMOTE TRNG</t>
  </si>
  <si>
    <t>000000-24407</t>
  </si>
  <si>
    <t>V-ANLYT LITE ONSITE TRNG</t>
  </si>
  <si>
    <t>000000-24408</t>
  </si>
  <si>
    <t>V-ANLYT REMOTE LITE REPORTS TRNG</t>
  </si>
  <si>
    <t>000000-25710</t>
  </si>
  <si>
    <t>V-LOC I&amp;M/ADMIN SUIT TRNG</t>
  </si>
  <si>
    <t>000000-42101</t>
  </si>
  <si>
    <t>SENT-CM AGENT TRNG</t>
  </si>
  <si>
    <t>000000-52102</t>
  </si>
  <si>
    <t>SENT-CM AGENT TTT TRNG</t>
  </si>
  <si>
    <t>000000-70001</t>
  </si>
  <si>
    <t>VESTA 911 SMART HANDS</t>
  </si>
  <si>
    <t>000000-SYSLG</t>
  </si>
  <si>
    <t>SYS CFG SPT-LG</t>
  </si>
  <si>
    <t>000001-02101</t>
  </si>
  <si>
    <t>000001-02102</t>
  </si>
  <si>
    <t>000001-02104</t>
  </si>
  <si>
    <t>000001-05800</t>
  </si>
  <si>
    <t>ORDS I&amp;M/ADMIN ORMS TRNG</t>
  </si>
  <si>
    <t>000001-06074</t>
  </si>
  <si>
    <t>VSENT 4.X ACT-VIEW TRNG</t>
  </si>
  <si>
    <t>000001-06075</t>
  </si>
  <si>
    <t>E-LEARN V9-1-1 ACT-VIEW TRNG</t>
  </si>
  <si>
    <t>000001-06300</t>
  </si>
  <si>
    <t>VDMS I&amp;M/ADMIN (ON-SITE)</t>
  </si>
  <si>
    <t>000001-06605</t>
  </si>
  <si>
    <t>VHUD ADMIN TRNG</t>
  </si>
  <si>
    <t>000001-06606</t>
  </si>
  <si>
    <t>E-LEARN VHUD ADMIN TRNG</t>
  </si>
  <si>
    <t>000001-06700</t>
  </si>
  <si>
    <t>V9-1-1 I&amp;M FACT TRNG</t>
  </si>
  <si>
    <t>000001-06701</t>
  </si>
  <si>
    <t>V9-1-1 AGENT TRNG</t>
  </si>
  <si>
    <t>000001-06702</t>
  </si>
  <si>
    <t>V9-1-1 AGENT TTT TRNG</t>
  </si>
  <si>
    <t>000001-06704</t>
  </si>
  <si>
    <t>V9-1-1 ADMIN FOR STD</t>
  </si>
  <si>
    <t>000001-06705</t>
  </si>
  <si>
    <t>V9-1-1 I&amp;M FACT-CERT</t>
  </si>
  <si>
    <t>000001-06708</t>
  </si>
  <si>
    <t>V9-1-1 ADMIN FOR COMPLEX</t>
  </si>
  <si>
    <t>000001-06709</t>
  </si>
  <si>
    <t>V9-1-1 ADDTL AGENCY FOR ADMIN TRNG</t>
  </si>
  <si>
    <t>000001-06712</t>
  </si>
  <si>
    <t>000001-06713</t>
  </si>
  <si>
    <t>INTRO TO PSAP CALL HANDLING FACT TRNG</t>
  </si>
  <si>
    <t>000001-06714</t>
  </si>
  <si>
    <t>INTRO TO PSAP CALL HANDLING SUIT TRNG</t>
  </si>
  <si>
    <t>000001-06715</t>
  </si>
  <si>
    <t>INTRO TO PSAP CALL HAND REGIONAL TRNG</t>
  </si>
  <si>
    <t>000001-06716</t>
  </si>
  <si>
    <t>V9-1-1 UPGD VIRTUAL TRNG</t>
  </si>
  <si>
    <t>000001-06720</t>
  </si>
  <si>
    <t>V911 I&amp;M VILT TRNG</t>
  </si>
  <si>
    <t>000001-06781</t>
  </si>
  <si>
    <t>V9-1-1 O&amp;M FED ONSITE</t>
  </si>
  <si>
    <t>000001-06782</t>
  </si>
  <si>
    <t>V9-1-1 O&amp;M FACT TRNG</t>
  </si>
  <si>
    <t>000001-06795</t>
  </si>
  <si>
    <t>CPOST ON-SITE TRNG</t>
  </si>
  <si>
    <t>000001-06799</t>
  </si>
  <si>
    <t>V9-1-1 SIP TRNG</t>
  </si>
  <si>
    <t>000001-06800</t>
  </si>
  <si>
    <t>V9-1-1 SMS ADMIN DELTA TR</t>
  </si>
  <si>
    <t>000001-06800-SMS</t>
  </si>
  <si>
    <t>V9-1-1 SMS ADMIN DELTA TR - SMS SVC</t>
  </si>
  <si>
    <t>000001-06801</t>
  </si>
  <si>
    <t>V9-1-1 SMS AGENT DELTA TR</t>
  </si>
  <si>
    <t>000001-06803</t>
  </si>
  <si>
    <t>V9-1-1 SMS I&amp;M (IN-FACTORY)</t>
  </si>
  <si>
    <t>000001-06804</t>
  </si>
  <si>
    <t>V9-1-1 SMS TTT DELTA TR</t>
  </si>
  <si>
    <t>000001-06805</t>
  </si>
  <si>
    <t>E-LEARN V9-1-1 SMS ADMIN DELTA TRNG</t>
  </si>
  <si>
    <t>000001-06805-SMS</t>
  </si>
  <si>
    <t>E-LEARN V9-1-1 SMS ADMIN DELTA TR - SMS SVC</t>
  </si>
  <si>
    <t>000001-06806</t>
  </si>
  <si>
    <t>E-LEARN V9-1-1 SMS AGENT DELTA TRNG</t>
  </si>
  <si>
    <t>000001-06807</t>
  </si>
  <si>
    <t>E-LEARN V9-1-1 SIP TRNG</t>
  </si>
  <si>
    <t>000001-06810</t>
  </si>
  <si>
    <t>V911 SMS I&amp;M VILT TRNG</t>
  </si>
  <si>
    <t>000001-06820</t>
  </si>
  <si>
    <t>V911 SMU VILT TRNG</t>
  </si>
  <si>
    <t>000001-06901</t>
  </si>
  <si>
    <t>CC ENABLEMENT V911 REMOTE TTT TRN</t>
  </si>
  <si>
    <t>000001-06902</t>
  </si>
  <si>
    <t>CC ENABLEMENT V911 ONSITE TTT TRN</t>
  </si>
  <si>
    <t>000001-07144</t>
  </si>
  <si>
    <t>PBDY ADMIN TRNG</t>
  </si>
  <si>
    <t>000001-08531</t>
  </si>
  <si>
    <t>000001-08532</t>
  </si>
  <si>
    <t>SENT PAT AGENT TTT TRNG</t>
  </si>
  <si>
    <t>000001-08534</t>
  </si>
  <si>
    <t>000001-08537</t>
  </si>
  <si>
    <t>SENT PAT MON &amp; STATS ADMIN TRN</t>
  </si>
  <si>
    <t>000001-08538</t>
  </si>
  <si>
    <t>CUTOVER COACHING</t>
  </si>
  <si>
    <t>000001-08539</t>
  </si>
  <si>
    <t>TTT COACHING</t>
  </si>
  <si>
    <t>000001-08541</t>
  </si>
  <si>
    <t>000001-09706</t>
  </si>
  <si>
    <t>CUSTOM TRNG - DAILY RATE</t>
  </si>
  <si>
    <t>000001-09709</t>
  </si>
  <si>
    <t>WEBEX TRNG (1) SESSION UN</t>
  </si>
  <si>
    <t>000001-15710</t>
  </si>
  <si>
    <t>ORVL I&amp;M/ADMIN TRNG CTR</t>
  </si>
  <si>
    <t>000001-15810</t>
  </si>
  <si>
    <t>ORDS I&amp;M ORVL TRNG CTR</t>
  </si>
  <si>
    <t>000001-24400</t>
  </si>
  <si>
    <t>AURORA I&amp;M/ADM (ON-SITE)</t>
  </si>
  <si>
    <t>000001-24411</t>
  </si>
  <si>
    <t>E-LEARN V-ANLYT LITE TRNG</t>
  </si>
  <si>
    <t>000001-25710</t>
  </si>
  <si>
    <t>V-LOC I&amp;M/ADMIN ON-SITE TR</t>
  </si>
  <si>
    <t>000001-25714</t>
  </si>
  <si>
    <t>V-LOC ADMIN TRNG</t>
  </si>
  <si>
    <t>000001-25715</t>
  </si>
  <si>
    <t>V-LOC ADMIN 2 DAYS</t>
  </si>
  <si>
    <t>000001-25804</t>
  </si>
  <si>
    <t>ORDS ADMIN TRNG</t>
  </si>
  <si>
    <t>000001-26700</t>
  </si>
  <si>
    <t>V911 I&amp;M ONSITE TRN</t>
  </si>
  <si>
    <t>000001-26704</t>
  </si>
  <si>
    <t>VSENT 4 I&amp;M REGIONAL 10D</t>
  </si>
  <si>
    <t>000001-26707</t>
  </si>
  <si>
    <t>V911 SMART HANDS ONSITE TRAINING</t>
  </si>
  <si>
    <t>000001-27140</t>
  </si>
  <si>
    <t>PBDY I&amp;M/ADMIN ON-SITE TR</t>
  </si>
  <si>
    <t>000001-45711</t>
  </si>
  <si>
    <t>V-LOC AGENT TRNG</t>
  </si>
  <si>
    <t>000001-55712</t>
  </si>
  <si>
    <t>V-LOC AGENT TTT TRNG</t>
  </si>
  <si>
    <t>000001-69001</t>
  </si>
  <si>
    <t>VMAP AGT TTT</t>
  </si>
  <si>
    <t>000001-69002</t>
  </si>
  <si>
    <t>VMAP AGT TRNG</t>
  </si>
  <si>
    <t>000001-69003</t>
  </si>
  <si>
    <t>VMAP ADMIN ON-SITE TRNG</t>
  </si>
  <si>
    <t>000001-69004</t>
  </si>
  <si>
    <t>VMAP MAINT/ADMIN TRNG</t>
  </si>
  <si>
    <t>000001-69006</t>
  </si>
  <si>
    <t>VESTA MAP LOCAL I&amp;M</t>
  </si>
  <si>
    <t>000001-69007</t>
  </si>
  <si>
    <t>VESTA MAP LOCAL AGENT TRNG</t>
  </si>
  <si>
    <t>000001-69008</t>
  </si>
  <si>
    <t>VESTA MAP LOCAL AGENT TTT</t>
  </si>
  <si>
    <t>000001-69009</t>
  </si>
  <si>
    <t>VMAP LOCAL GIS DATA HUB TRNG</t>
  </si>
  <si>
    <t>000001-69011</t>
  </si>
  <si>
    <t>E-LEARN VESTA MAP LOCAL I&amp;M</t>
  </si>
  <si>
    <t>000001-69012</t>
  </si>
  <si>
    <t>E-LEARN VESTA MAP LOCAL AGENT TRNG</t>
  </si>
  <si>
    <t>000001-69013</t>
  </si>
  <si>
    <t>E-LEARN VMAP LOCAL GIS DATA HUB TRNG</t>
  </si>
  <si>
    <t>000001-69014</t>
  </si>
  <si>
    <t>E-LEARN VMAP LOCAL SYS GIS DATA HUB TRNG</t>
  </si>
  <si>
    <t>000001-69015</t>
  </si>
  <si>
    <t>VMAP LOCAL / V-ANLYT LITE TRNG FED BNDL</t>
  </si>
  <si>
    <t>000001-70027</t>
  </si>
  <si>
    <t>SMART HANDS TRAINING</t>
  </si>
  <si>
    <t>000001-B6701</t>
  </si>
  <si>
    <t>V911 ESS/CORE TRNG BNDL-LT</t>
  </si>
  <si>
    <t>000001-B6702</t>
  </si>
  <si>
    <t>V911 ESS TRNG BNDL-STD</t>
  </si>
  <si>
    <t>000001-SYSCORESS</t>
  </si>
  <si>
    <t>SYS CFG SPT-COREESS</t>
  </si>
  <si>
    <t>000002-06706</t>
  </si>
  <si>
    <t>VSENT 4 TRBL SHOOT FACT</t>
  </si>
  <si>
    <t>000002-24404</t>
  </si>
  <si>
    <t>V-ANLYT ADMIN TRNG</t>
  </si>
  <si>
    <t>00600-10061</t>
  </si>
  <si>
    <t>CABINET 30U PKG</t>
  </si>
  <si>
    <t>00600-13201</t>
  </si>
  <si>
    <t>CABINET 23U PKG BLK</t>
  </si>
  <si>
    <t>00600-13487</t>
  </si>
  <si>
    <t>CABINET 20U 19IN</t>
  </si>
  <si>
    <t>00600-20042</t>
  </si>
  <si>
    <t>CABINET 42U 19IN</t>
  </si>
  <si>
    <t>00600-20044</t>
  </si>
  <si>
    <t>CABINET 37U</t>
  </si>
  <si>
    <t>00600-20143</t>
  </si>
  <si>
    <t>CABINET ROOF FAN HOLE</t>
  </si>
  <si>
    <t>00600-20644</t>
  </si>
  <si>
    <t>CABINET 42U</t>
  </si>
  <si>
    <t>00611-00100</t>
  </si>
  <si>
    <t>RACK MNT SURGE PRT 100PR</t>
  </si>
  <si>
    <t>00611-00500</t>
  </si>
  <si>
    <t>RACK MNT SURGE PRT 50PR</t>
  </si>
  <si>
    <t>00754-10030</t>
  </si>
  <si>
    <t>CBL ELAN 3PR X 24</t>
  </si>
  <si>
    <t>FT</t>
  </si>
  <si>
    <t>02800-00903</t>
  </si>
  <si>
    <t>HDST 4W MOD BK 24-BUT PHN</t>
  </si>
  <si>
    <t>02800-20100</t>
  </si>
  <si>
    <t>HDST 4W BK RND CARBON</t>
  </si>
  <si>
    <t>02800-20200</t>
  </si>
  <si>
    <t>HDST 4W BK PTT</t>
  </si>
  <si>
    <t>02800-20501</t>
  </si>
  <si>
    <t>HDST 4W MOD ELEC MIC BLK</t>
  </si>
  <si>
    <t>02800-20701</t>
  </si>
  <si>
    <t>HDST K 4W/MOD BLK CARBON</t>
  </si>
  <si>
    <t>02800-20800</t>
  </si>
  <si>
    <t>HDST BLK AMPLIFIED PTS</t>
  </si>
  <si>
    <t>03044-20000</t>
  </si>
  <si>
    <t>HDST CORD 12FT 4W MOD BLK</t>
  </si>
  <si>
    <t>03059-80011</t>
  </si>
  <si>
    <t>LINE CORD 6 COND 7FT</t>
  </si>
  <si>
    <t>03800-00010</t>
  </si>
  <si>
    <t>SO-SFP-10GE-SR CIS</t>
  </si>
  <si>
    <t>03800-00100</t>
  </si>
  <si>
    <t>SFP MOD 1000BASE-T CIS</t>
  </si>
  <si>
    <t>03800-00931</t>
  </si>
  <si>
    <t>SPT NEXUS 9300 SW 1YR 24X7</t>
  </si>
  <si>
    <t>03800-01001</t>
  </si>
  <si>
    <t>ROUTER ASR 1001</t>
  </si>
  <si>
    <t>03800-01010</t>
  </si>
  <si>
    <t>FIREWALL 101F</t>
  </si>
  <si>
    <t>03800-01011</t>
  </si>
  <si>
    <t>WARR FIREWALL 101F 1YR</t>
  </si>
  <si>
    <t>03800-01015</t>
  </si>
  <si>
    <t>WARR FIREWALL 101F 5YR</t>
  </si>
  <si>
    <t>03800-01020</t>
  </si>
  <si>
    <t>SFP MOD 1000BASE-LXD FOR</t>
  </si>
  <si>
    <t>03800-02000</t>
  </si>
  <si>
    <t>IP SWITCH TRF MGR 2000S</t>
  </si>
  <si>
    <t>03800-02001</t>
  </si>
  <si>
    <t>WARR TRF MGR 2000S AHR 1YR</t>
  </si>
  <si>
    <t>03800-02010</t>
  </si>
  <si>
    <t>IP SWITCH TRF MGR DNS LIC</t>
  </si>
  <si>
    <t>03800-02232</t>
  </si>
  <si>
    <t>EXTENDER NEXUS 2232</t>
  </si>
  <si>
    <t>03800-03060</t>
  </si>
  <si>
    <t>FIREWALL 60E</t>
  </si>
  <si>
    <t>03800-03061</t>
  </si>
  <si>
    <t>WARR FIREWALL 60E 1YR</t>
  </si>
  <si>
    <t>03800-03062</t>
  </si>
  <si>
    <t>WARR FIREWALL 60E 2YR</t>
  </si>
  <si>
    <t>03800-03063</t>
  </si>
  <si>
    <t>WARR FIREWALL 60E 3YR</t>
  </si>
  <si>
    <t>03800-03064</t>
  </si>
  <si>
    <t>WARR FIREWALL 60E 4YR</t>
  </si>
  <si>
    <t>03800-03065</t>
  </si>
  <si>
    <t>WARR FIREWALL 60E 5YR</t>
  </si>
  <si>
    <t>03800-03066</t>
  </si>
  <si>
    <t>FIREWALL 60E POE</t>
  </si>
  <si>
    <t>03800-03067</t>
  </si>
  <si>
    <t>WARR FIREWALL 60E POE 1YR</t>
  </si>
  <si>
    <t>03800-03070</t>
  </si>
  <si>
    <t>FIREWALL 60F</t>
  </si>
  <si>
    <t>03800-03071</t>
  </si>
  <si>
    <t>WARR FIREWALL 60F 1YR</t>
  </si>
  <si>
    <t>03800-03073</t>
  </si>
  <si>
    <t>WARR FIREWALL 60F 3YR</t>
  </si>
  <si>
    <t>03800-03075</t>
  </si>
  <si>
    <t>WARR FIREWALL 60F 5YR</t>
  </si>
  <si>
    <t>03800-04000</t>
  </si>
  <si>
    <t>IP TUBE E2 LAN BRIDGE</t>
  </si>
  <si>
    <t>03800-04001</t>
  </si>
  <si>
    <t>SPT IP TUBE 1YR 24X7</t>
  </si>
  <si>
    <t>03800-04002</t>
  </si>
  <si>
    <t>SPT IP TUBE 2YR 24X7</t>
  </si>
  <si>
    <t>03800-04003</t>
  </si>
  <si>
    <t>SPT IP TUBE 3YR 24X7</t>
  </si>
  <si>
    <t>03800-04004</t>
  </si>
  <si>
    <t>SPT IP TUBE 4YR 24X7</t>
  </si>
  <si>
    <t>03800-04005</t>
  </si>
  <si>
    <t>SPT IP TUBE 5YR 24X7</t>
  </si>
  <si>
    <t>03800-04006</t>
  </si>
  <si>
    <t>IP TUBE 7IN RACKMNT</t>
  </si>
  <si>
    <t>03800-04007</t>
  </si>
  <si>
    <t>IP TUBE X2 7IN RACKMNT</t>
  </si>
  <si>
    <t>03800-04009</t>
  </si>
  <si>
    <t>GE WAN NIM DUAL 1-PORT</t>
  </si>
  <si>
    <t>03800-04010</t>
  </si>
  <si>
    <t>GE WAN NIM DUAL 2-PORT</t>
  </si>
  <si>
    <t>03800-09300</t>
  </si>
  <si>
    <t>SWITCH NEXUS 9300 48P</t>
  </si>
  <si>
    <t>03800-10002</t>
  </si>
  <si>
    <t>SFP 1000BASE-T EXT TEMP</t>
  </si>
  <si>
    <t>03800-10111</t>
  </si>
  <si>
    <t>SPT ROUTER A1001 1YR NBD</t>
  </si>
  <si>
    <t>03800-10121</t>
  </si>
  <si>
    <t>SPT A1001 SW 1YR 24X7</t>
  </si>
  <si>
    <t>03800-10131</t>
  </si>
  <si>
    <t>SPT A1001 8-PORT ENET SHR 1YR NBD</t>
  </si>
  <si>
    <t>03800-22321</t>
  </si>
  <si>
    <t>SPT FEX2232 STD AIRFLOW/AC 1YR NBD</t>
  </si>
  <si>
    <t>03800-23201</t>
  </si>
  <si>
    <t>SPT EXT 2232 1YR NBD</t>
  </si>
  <si>
    <t>03800-23201RNWL</t>
  </si>
  <si>
    <t>SPT EXT 2232 RNWL 1YR NBD</t>
  </si>
  <si>
    <t>03800-30500</t>
  </si>
  <si>
    <t>FIREWALL 500D</t>
  </si>
  <si>
    <t>03800-30501</t>
  </si>
  <si>
    <t>WARR 24X7 FIREWALL 500D 1YR</t>
  </si>
  <si>
    <t>03800-30510</t>
  </si>
  <si>
    <t>FIREWALL 501E</t>
  </si>
  <si>
    <t>03800-30511</t>
  </si>
  <si>
    <t>WARR 24X7 FIREWALL 501E 3YR</t>
  </si>
  <si>
    <t>03800-30512</t>
  </si>
  <si>
    <t>WARR 24X7 FIREWALL 501E 5YR</t>
  </si>
  <si>
    <t>03800-30513</t>
  </si>
  <si>
    <t>FIREWALL 501E POWER SUPPLY</t>
  </si>
  <si>
    <t>03800-30514</t>
  </si>
  <si>
    <t>WARR 24X7 FIREWALL 501E 1YR</t>
  </si>
  <si>
    <t>03800-30591</t>
  </si>
  <si>
    <t>SWITCH A/B RJ45 MANUAL</t>
  </si>
  <si>
    <t>03800-30747</t>
  </si>
  <si>
    <t>SWITCH A/B RJ45 REMOTE</t>
  </si>
  <si>
    <t>03800-93001</t>
  </si>
  <si>
    <t>SPT NEXUS 9300 1YR 24X7</t>
  </si>
  <si>
    <t>03800-93002</t>
  </si>
  <si>
    <t>SWITCH 9300 W/48P SYSTEM 1 PI</t>
  </si>
  <si>
    <t>04000-00002</t>
  </si>
  <si>
    <t>CBL COPPER TWINAX 2M CIS</t>
  </si>
  <si>
    <t>04000-00003</t>
  </si>
  <si>
    <t>CBL COPPER TWINAX 3M CIS</t>
  </si>
  <si>
    <t>04000-00033</t>
  </si>
  <si>
    <t>CBL COPPER TWINAX 3.3FT</t>
  </si>
  <si>
    <t>04000-00041</t>
  </si>
  <si>
    <t>TOOL KIT PC</t>
  </si>
  <si>
    <t>04000-00069</t>
  </si>
  <si>
    <t>CBL MODEM DB9F/25M</t>
  </si>
  <si>
    <t>04000-00075</t>
  </si>
  <si>
    <t>DSU/CSU WAN INTF CARD</t>
  </si>
  <si>
    <t>04000-00078</t>
  </si>
  <si>
    <t>CBL EXT VIDEO MNTR 15FT</t>
  </si>
  <si>
    <t>04000-00095</t>
  </si>
  <si>
    <t>E911 RM RACK MNT 5-POS</t>
  </si>
  <si>
    <t>04000-00096</t>
  </si>
  <si>
    <t>E911 RM RACK MNT 10-POS</t>
  </si>
  <si>
    <t>04000-00097</t>
  </si>
  <si>
    <t>E911 RM RACK MNT 16-POS</t>
  </si>
  <si>
    <t>04000-00098</t>
  </si>
  <si>
    <t>PROTECTOR ANALOG/DIGITAL</t>
  </si>
  <si>
    <t>04000-00099</t>
  </si>
  <si>
    <t>GROUNDBAR FOR 6-AP/6-DP</t>
  </si>
  <si>
    <t>04000-00105</t>
  </si>
  <si>
    <t>MEDIANT 1000 DIGITAL MOD</t>
  </si>
  <si>
    <t>04000-00105-GOV</t>
  </si>
  <si>
    <t>MEDIANT 1000 DIGITAL MOD GOV</t>
  </si>
  <si>
    <t>04000-00107</t>
  </si>
  <si>
    <t>WARR RPLC MED 1000 AHR 1YR</t>
  </si>
  <si>
    <t>04000-00109</t>
  </si>
  <si>
    <t>MED 1000 DIGI T1/E1 VM</t>
  </si>
  <si>
    <t>04000-00109-SP</t>
  </si>
  <si>
    <t>MED 1000 2-SPAN SPARE</t>
  </si>
  <si>
    <t>04000-00110</t>
  </si>
  <si>
    <t>WARR MED 1000 DIGI T1 1YR</t>
  </si>
  <si>
    <t>04000-00111</t>
  </si>
  <si>
    <t>04000-00112</t>
  </si>
  <si>
    <t>MED 1000 2-SPAN BNDL</t>
  </si>
  <si>
    <t>04000-00113</t>
  </si>
  <si>
    <t>MED 1000 ANALOG FXO VM</t>
  </si>
  <si>
    <t>04000-00113-GOV</t>
  </si>
  <si>
    <t>MED 1000 ANALOG FXO VM GOV</t>
  </si>
  <si>
    <t>04000-00115</t>
  </si>
  <si>
    <t>WARR FXO/FXS/PWR AHR 1YR</t>
  </si>
  <si>
    <t>04000-00116</t>
  </si>
  <si>
    <t>MED 1000 FXO-LS BNDL</t>
  </si>
  <si>
    <t>04000-00116-GOV</t>
  </si>
  <si>
    <t>MED 1000 FXO-LS BNDL GOV</t>
  </si>
  <si>
    <t>04000-00117</t>
  </si>
  <si>
    <t>MED 1000 ANLG VM FXO LSGS</t>
  </si>
  <si>
    <t>04000-00118</t>
  </si>
  <si>
    <t>MED 1000 FXO-LS/GS BNDL</t>
  </si>
  <si>
    <t>04000-00119</t>
  </si>
  <si>
    <t>MED 1000 FXS-O BNDL</t>
  </si>
  <si>
    <t>04000-00119-GOV</t>
  </si>
  <si>
    <t>MED 1000 FXS-O BNDL GOV</t>
  </si>
  <si>
    <t>04000-00120</t>
  </si>
  <si>
    <t>MED 1000 AC PWR SPLY</t>
  </si>
  <si>
    <t>04000-00121</t>
  </si>
  <si>
    <t>MED 1000 PWR SPLY BNDL</t>
  </si>
  <si>
    <t>04000-00126</t>
  </si>
  <si>
    <t>SERIAL DEVICE SVR DB9</t>
  </si>
  <si>
    <t>04000-00127</t>
  </si>
  <si>
    <t>MED 1000B CHASSIS P06</t>
  </si>
  <si>
    <t>04000-00127-GOV</t>
  </si>
  <si>
    <t>MED 1000B CHASSIS GOV P06</t>
  </si>
  <si>
    <t>04000-00127-SP</t>
  </si>
  <si>
    <t>MED 1000B CHASSIS SPARE</t>
  </si>
  <si>
    <t>04000-00128</t>
  </si>
  <si>
    <t>MED 1000B AC PWR SPLY</t>
  </si>
  <si>
    <t>04000-00128-GOV</t>
  </si>
  <si>
    <t>MED 1000B AC PWR SPLY GOV</t>
  </si>
  <si>
    <t>04000-00129</t>
  </si>
  <si>
    <t>MED 1000B CHASSIS BNDL</t>
  </si>
  <si>
    <t>04000-00129-GOV</t>
  </si>
  <si>
    <t>MED 1000B CHASSIS BNDL GOV</t>
  </si>
  <si>
    <t>04000-00130</t>
  </si>
  <si>
    <t>DIN RAIL 35MM X 3FT</t>
  </si>
  <si>
    <t>04000-00132</t>
  </si>
  <si>
    <t>MED 1000B PWR SPLY BNDL</t>
  </si>
  <si>
    <t>04000-00133</t>
  </si>
  <si>
    <t>MED 1000B CHASSIS P05</t>
  </si>
  <si>
    <t>04000-00133-GOV</t>
  </si>
  <si>
    <t>MED 1000B CHASSIS GOV P05</t>
  </si>
  <si>
    <t>04000-00135</t>
  </si>
  <si>
    <t>ADPTR USB MOUSE TO PS/2</t>
  </si>
  <si>
    <t>04000-00136</t>
  </si>
  <si>
    <t>ADPTR USB KYBD TO PS/2</t>
  </si>
  <si>
    <t>04000-00137</t>
  </si>
  <si>
    <t>WARR FXO VM LS 1YR</t>
  </si>
  <si>
    <t>04000-00138</t>
  </si>
  <si>
    <t>WARR FXS VM 1YR</t>
  </si>
  <si>
    <t>04000-00139</t>
  </si>
  <si>
    <t>WARR PWR SPLY B 1YR</t>
  </si>
  <si>
    <t>04000-00140</t>
  </si>
  <si>
    <t>V911 MDS CENT OS</t>
  </si>
  <si>
    <t>04000-00141</t>
  </si>
  <si>
    <t>MED 1000B CPU SPARE P06</t>
  </si>
  <si>
    <t>04000-00142</t>
  </si>
  <si>
    <t>WARR MED 1000B CPU AHR 1YR</t>
  </si>
  <si>
    <t>04000-00144</t>
  </si>
  <si>
    <t>MED 1000B CPU BNDL</t>
  </si>
  <si>
    <t>04000-00145</t>
  </si>
  <si>
    <t>WARR FXO VM LSGS 1YR</t>
  </si>
  <si>
    <t>04000-00147</t>
  </si>
  <si>
    <t>MED1000 IP2IP LIC</t>
  </si>
  <si>
    <t>04000-00148</t>
  </si>
  <si>
    <t>MED1000 IP2IP LIC UPGD</t>
  </si>
  <si>
    <t>04000-00149</t>
  </si>
  <si>
    <t>SPT M1000 IP2IP 9X5</t>
  </si>
  <si>
    <t>04000-00150</t>
  </si>
  <si>
    <t>SPT M1000 IP2IP 24X7</t>
  </si>
  <si>
    <t>04000-00151</t>
  </si>
  <si>
    <t>WARR RPLC MED1000 1YR</t>
  </si>
  <si>
    <t>04000-00152</t>
  </si>
  <si>
    <t>MED 1000 1-SPAN BNDL</t>
  </si>
  <si>
    <t>04000-00152-GOV</t>
  </si>
  <si>
    <t>MED 1000 1-SPAN BNDL GOV</t>
  </si>
  <si>
    <t>04000-00152-SP</t>
  </si>
  <si>
    <t>MED 1000 1-SPAN SPARE</t>
  </si>
  <si>
    <t>04000-00153</t>
  </si>
  <si>
    <t>MED 3000 DC RDNT PWR GTWY</t>
  </si>
  <si>
    <t>04000-00154</t>
  </si>
  <si>
    <t>WARR RPLC MED 3000 DC AHR 1YR</t>
  </si>
  <si>
    <t>04000-00156</t>
  </si>
  <si>
    <t>MED 3000 DC GTWY BNDL</t>
  </si>
  <si>
    <t>04000-00159</t>
  </si>
  <si>
    <t>BLKBX TL159A 8-PORT DATACAST</t>
  </si>
  <si>
    <t>04000-00160</t>
  </si>
  <si>
    <t>DSX2-16 BNDL</t>
  </si>
  <si>
    <t>04000-00161</t>
  </si>
  <si>
    <t>DOMINION DSX2-16</t>
  </si>
  <si>
    <t>04000-00162</t>
  </si>
  <si>
    <t>DSX2 WARRANTY 1 YR</t>
  </si>
  <si>
    <t>04000-00163</t>
  </si>
  <si>
    <t>DSX2 WARRANTY 2 YR</t>
  </si>
  <si>
    <t>04000-00164</t>
  </si>
  <si>
    <t>CBL COPPER TWINAX 16.4FT</t>
  </si>
  <si>
    <t>04000-00175</t>
  </si>
  <si>
    <t>SW SPT ANLG GATEWAY YRS6-7</t>
  </si>
  <si>
    <t>04000-00176</t>
  </si>
  <si>
    <t>SW SPT ANALOG GATEWAY 1YR</t>
  </si>
  <si>
    <t>04000-00177</t>
  </si>
  <si>
    <t>SW SPT ANALOG GATEWAY 2YR</t>
  </si>
  <si>
    <t>04000-00177E</t>
  </si>
  <si>
    <t>SW SPT ANALOG GATE 2YR-ESS</t>
  </si>
  <si>
    <t>04000-00178</t>
  </si>
  <si>
    <t>SW SPT ANALOG GATEWAY 3YR</t>
  </si>
  <si>
    <t>04000-00179</t>
  </si>
  <si>
    <t>SW SPT ANALOG GATEWAY 4YR</t>
  </si>
  <si>
    <t>04000-00179E</t>
  </si>
  <si>
    <t>SW SPT ANALOG GATE 4YR-ESS</t>
  </si>
  <si>
    <t>04000-00180</t>
  </si>
  <si>
    <t>SW SPT ANALOG GATEWAY 5YR</t>
  </si>
  <si>
    <t>04000-00181</t>
  </si>
  <si>
    <t>SW SPT M2000 GATEWAY 1YR</t>
  </si>
  <si>
    <t>04000-00182</t>
  </si>
  <si>
    <t>SW SPT M2000 GATEWAY 2YR</t>
  </si>
  <si>
    <t>04000-00183</t>
  </si>
  <si>
    <t>SW SPT M2000 GATEWAY 3YR</t>
  </si>
  <si>
    <t>04000-00184</t>
  </si>
  <si>
    <t>SW SPT M2000 GATEWAY 4YR</t>
  </si>
  <si>
    <t>04000-00185</t>
  </si>
  <si>
    <t>SW SPT M2000 GATEWAY 5YR</t>
  </si>
  <si>
    <t>04000-00186</t>
  </si>
  <si>
    <t>SW SPT M1000 GATEWAY 1YR</t>
  </si>
  <si>
    <t>04000-00187</t>
  </si>
  <si>
    <t>SW SPT M1000 GATEWAY 2YR</t>
  </si>
  <si>
    <t>04000-00188</t>
  </si>
  <si>
    <t>SW SPT M1000 GATEWAY 3YR</t>
  </si>
  <si>
    <t>04000-00189</t>
  </si>
  <si>
    <t>SW SPT M1000 GATEWAY 4YR</t>
  </si>
  <si>
    <t>04000-00190</t>
  </si>
  <si>
    <t>SW SPT M1000 GATEWAY 5YR</t>
  </si>
  <si>
    <t>04000-00191</t>
  </si>
  <si>
    <t>SW SPT M1000 T1 MOD 1YR</t>
  </si>
  <si>
    <t>04000-00192</t>
  </si>
  <si>
    <t>SW SPT M1000 T1 MOD 2YR</t>
  </si>
  <si>
    <t>04000-00193</t>
  </si>
  <si>
    <t>SW SPT M1000 T1 MOD 3YR</t>
  </si>
  <si>
    <t>04000-00194</t>
  </si>
  <si>
    <t>SW SPT M1000 T1 MOD 4YR</t>
  </si>
  <si>
    <t>04000-00195</t>
  </si>
  <si>
    <t>SW SPT M1000 T1 MOD 5YR</t>
  </si>
  <si>
    <t>04000-00196</t>
  </si>
  <si>
    <t>SW SPT M1000 GATEWAY 6YR</t>
  </si>
  <si>
    <t>04000-00197</t>
  </si>
  <si>
    <t>SW SPT M1000 T1 MOD 6YR</t>
  </si>
  <si>
    <t>04000-00198</t>
  </si>
  <si>
    <t>SW SPT M3000 DC GTWY 1YR</t>
  </si>
  <si>
    <t>04000-00199</t>
  </si>
  <si>
    <t>SW SPT M3000 DC GTWY 5YR</t>
  </si>
  <si>
    <t>04000-00200</t>
  </si>
  <si>
    <t>SW SPT ANALOG GATEWAY 6YR</t>
  </si>
  <si>
    <t>04000-00201</t>
  </si>
  <si>
    <t>SW SPT M3000 DC GTWY 2YR</t>
  </si>
  <si>
    <t>04000-00202</t>
  </si>
  <si>
    <t>SW SPT M3000 DC GTWY 3YR</t>
  </si>
  <si>
    <t>04000-00203</t>
  </si>
  <si>
    <t>SW SPT M3000 DC GTWY 4YR</t>
  </si>
  <si>
    <t>04000-00204</t>
  </si>
  <si>
    <t>SW SPT M1000 GATEWAY 7YR</t>
  </si>
  <si>
    <t>04000-00205</t>
  </si>
  <si>
    <t>SW SPT M1000 T1 MOD 7YR</t>
  </si>
  <si>
    <t>04000-00206</t>
  </si>
  <si>
    <t>04000-00219</t>
  </si>
  <si>
    <t>8-PORT RS-232 DATACAST 1U 110/220VAC</t>
  </si>
  <si>
    <t>04000-00220</t>
  </si>
  <si>
    <t>RS-232 2-PORT SHARING 1U 110/220VAC</t>
  </si>
  <si>
    <t>04000-00262</t>
  </si>
  <si>
    <t>TRANSFORMER W/DIN CONN</t>
  </si>
  <si>
    <t>04000-00315</t>
  </si>
  <si>
    <t>ELM 6.5 WKST/IP LIC</t>
  </si>
  <si>
    <t>04000-00316</t>
  </si>
  <si>
    <t>ELM 6.5 SVR AGENT LIC</t>
  </si>
  <si>
    <t>04000-00319</t>
  </si>
  <si>
    <t>SQL 2014 CAL RUN EMB LIC</t>
  </si>
  <si>
    <t>04000-00324</t>
  </si>
  <si>
    <t>SQL SVR 2008 STD CLT RUN</t>
  </si>
  <si>
    <t>04000-00326</t>
  </si>
  <si>
    <t>LIC REALVNC REMOTE</t>
  </si>
  <si>
    <t>04000-00331</t>
  </si>
  <si>
    <t>POLYCOM 331 SIP PHN</t>
  </si>
  <si>
    <t>04000-00332</t>
  </si>
  <si>
    <t>SQL SVR 2016 STD 4-CORE LIC</t>
  </si>
  <si>
    <t>04000-00339</t>
  </si>
  <si>
    <t>SQL 2008R2 CAL RUN ENT EMB LIC</t>
  </si>
  <si>
    <t>04000-00342</t>
  </si>
  <si>
    <t>SQL 2014 SVR RNTM STD LIC</t>
  </si>
  <si>
    <t>04000-00346</t>
  </si>
  <si>
    <t>SQL 2014 SVR RUN EMB LIC</t>
  </si>
  <si>
    <t>04000-00348</t>
  </si>
  <si>
    <t>OR ESRI NET ENG RUNTIME</t>
  </si>
  <si>
    <t>04000-00351</t>
  </si>
  <si>
    <t>SQL 2017 CAL RUN EMB LIC</t>
  </si>
  <si>
    <t>04000-00352</t>
  </si>
  <si>
    <t>SQL 2017 SVR RNTM STD LIC</t>
  </si>
  <si>
    <t>04000-00354</t>
  </si>
  <si>
    <t>SQL SVR STD RUNTIME 2019 4-CORE</t>
  </si>
  <si>
    <t>04000-00355</t>
  </si>
  <si>
    <t>SQL SVR STD RUNTIME 2019 2-CORE ADDTL LIC</t>
  </si>
  <si>
    <t>04000-00356</t>
  </si>
  <si>
    <t>SVR 2019 REMOTE DSKTP 5DVC CAL</t>
  </si>
  <si>
    <t>04000-00357</t>
  </si>
  <si>
    <t>BACKUP EXEC 20 SVR UPGD</t>
  </si>
  <si>
    <t>04000-00358</t>
  </si>
  <si>
    <t>BACKUP EXEC 20 APP DATABASE AGENT</t>
  </si>
  <si>
    <t>04000-00395</t>
  </si>
  <si>
    <t>HAREMOTE 2.0 CLIENT CD</t>
  </si>
  <si>
    <t>04000-00398</t>
  </si>
  <si>
    <t>M&amp;R SVR AGENT LIC</t>
  </si>
  <si>
    <t>04000-00399</t>
  </si>
  <si>
    <t>M&amp;R WKST AGENT LIC</t>
  </si>
  <si>
    <t>04000-00400</t>
  </si>
  <si>
    <t>M&amp;R NETWORK/IP AGENT LIC</t>
  </si>
  <si>
    <t>04000-00406</t>
  </si>
  <si>
    <t>WIN 7 PRO SP1 LIC</t>
  </si>
  <si>
    <t>04000-00407</t>
  </si>
  <si>
    <t>INVERTER DC TO AC 1400VA</t>
  </si>
  <si>
    <t>04000-00408</t>
  </si>
  <si>
    <t>INVERTER DC TO AC BRKT</t>
  </si>
  <si>
    <t>04000-00410</t>
  </si>
  <si>
    <t>RAIL KIT DL380 G8 SVR</t>
  </si>
  <si>
    <t>04000-00413</t>
  </si>
  <si>
    <t>WIN REM DKTP SVCS 2016 LIC</t>
  </si>
  <si>
    <t>04000-00414</t>
  </si>
  <si>
    <t>SVR WIN2008/12/16/19 CAL 5PK</t>
  </si>
  <si>
    <t>04000-00419</t>
  </si>
  <si>
    <t>PARALLEL PRNTR RIBBON</t>
  </si>
  <si>
    <t>04000-00424</t>
  </si>
  <si>
    <t>PUSH TRACTOR 420 PRINTER</t>
  </si>
  <si>
    <t>04000-00427</t>
  </si>
  <si>
    <t>BLACK BOX USB HUB Z200</t>
  </si>
  <si>
    <t>04000-00436</t>
  </si>
  <si>
    <t>PRESENTENSE TIME CLIENT 5.1</t>
  </si>
  <si>
    <t>04000-00443</t>
  </si>
  <si>
    <t>SVR WIN2016 STD ADDTL 4 CORES</t>
  </si>
  <si>
    <t>04000-00444</t>
  </si>
  <si>
    <t>SVR WIN2019 STD DWNGRD 2012</t>
  </si>
  <si>
    <t>04000-00445</t>
  </si>
  <si>
    <t>SVR WIN2019 STD ADDTL 4 CORES</t>
  </si>
  <si>
    <t>04000-00446</t>
  </si>
  <si>
    <t>SVR WIN2019 STD</t>
  </si>
  <si>
    <t>04000-00448</t>
  </si>
  <si>
    <t>WINDOWS 10 LTSC LIC 21H2</t>
  </si>
  <si>
    <t>04000-00448-UPGD</t>
  </si>
  <si>
    <t>UPGD-WINDOWS 10 LTSC LIC 2021 (21H2)</t>
  </si>
  <si>
    <t>04000-00492</t>
  </si>
  <si>
    <t>DOCK STATION 65W G3 LAPTOP</t>
  </si>
  <si>
    <t>04000-00493</t>
  </si>
  <si>
    <t>THUNDERBOLT DOCKING STATION</t>
  </si>
  <si>
    <t>04000-00495</t>
  </si>
  <si>
    <t>DELL DOCKING STATION WD19S</t>
  </si>
  <si>
    <t>04000-00525</t>
  </si>
  <si>
    <t>MED 800C HA PAIR GOV BNDL</t>
  </si>
  <si>
    <t>04000-00526</t>
  </si>
  <si>
    <t>MED 800C HA PAIR GOV</t>
  </si>
  <si>
    <t>04000-00527</t>
  </si>
  <si>
    <t>MED 800C PWR SPLY GOV</t>
  </si>
  <si>
    <t>04000-00528</t>
  </si>
  <si>
    <t>WARR RPLC MED 800C AHR 1YR</t>
  </si>
  <si>
    <t>04000-00529</t>
  </si>
  <si>
    <t>WARR PWR SPLY 800C 1YR</t>
  </si>
  <si>
    <t>04000-00533</t>
  </si>
  <si>
    <t>SW SPT MED 800C GATEWAY 3YR</t>
  </si>
  <si>
    <t>04000-00534</t>
  </si>
  <si>
    <t>SW SPT MED 800C GATEWAY 4YR</t>
  </si>
  <si>
    <t>04000-00535</t>
  </si>
  <si>
    <t>SW SPT MED 800C GATEWAY 5YR</t>
  </si>
  <si>
    <t>04000-00536</t>
  </si>
  <si>
    <t>SW SPT MED 800C GATEWAY 1YR</t>
  </si>
  <si>
    <t>04000-00537</t>
  </si>
  <si>
    <t>SW SPT MED 800C GATEWAY 2YR</t>
  </si>
  <si>
    <t>04000-00538</t>
  </si>
  <si>
    <t>MED 800C HA PAIR BNDL</t>
  </si>
  <si>
    <t>04000-00539</t>
  </si>
  <si>
    <t>MED 800C HA PAIR</t>
  </si>
  <si>
    <t>04000-00540</t>
  </si>
  <si>
    <t>MED 800C HA 25 SBC SESSIONS</t>
  </si>
  <si>
    <t>04000-00541</t>
  </si>
  <si>
    <t>MED 800C HA 10 SBC SESSIONS (1-250)</t>
  </si>
  <si>
    <t>04000-00542</t>
  </si>
  <si>
    <t>MED 800C PWR SPLY</t>
  </si>
  <si>
    <t>04000-00544</t>
  </si>
  <si>
    <t>M800C HYBRID HA PAIR GOV BNDL - 1 PRI</t>
  </si>
  <si>
    <t>04000-00545</t>
  </si>
  <si>
    <t>MED 800C E-SBC</t>
  </si>
  <si>
    <t>04000-00546</t>
  </si>
  <si>
    <t>WARR RPLC MED 800C E-SBC 1YR</t>
  </si>
  <si>
    <t>04000-00547</t>
  </si>
  <si>
    <t>MED 800C E-SBC 10 SBC SESSIONS (1-250)</t>
  </si>
  <si>
    <t>04000-00548</t>
  </si>
  <si>
    <t>MED 800C E-SBC BNDL</t>
  </si>
  <si>
    <t>04000-00549</t>
  </si>
  <si>
    <t>MED 800C E-SBC 10 SESSIONS (251-400)</t>
  </si>
  <si>
    <t>04000-00551</t>
  </si>
  <si>
    <t>MED 800C HA 10 SBC SESSIONS (251-400)</t>
  </si>
  <si>
    <t>04000-00552</t>
  </si>
  <si>
    <t>MED 800C E-SBC 10 SESSIONS ALL CODECS (1-250)</t>
  </si>
  <si>
    <t>04000-00553</t>
  </si>
  <si>
    <t>MED 800C HA 10 SBC SESSIONS ALL CODECS (1-250)</t>
  </si>
  <si>
    <t>04000-00554</t>
  </si>
  <si>
    <t>MED 800C HA 10 SBC SESSIONS (260-600)</t>
  </si>
  <si>
    <t>04000-00555</t>
  </si>
  <si>
    <t>VHUD ARIES SGL CH MED PLAYER</t>
  </si>
  <si>
    <t>04000-00570</t>
  </si>
  <si>
    <t>M800C HA PAIR PSAP BNDL W/1YR SPT/WTY/AHR</t>
  </si>
  <si>
    <t>04000-00571</t>
  </si>
  <si>
    <t>M800C HA PAIR PSAP BNDL ADDTL 1 YR SPT/WTY</t>
  </si>
  <si>
    <t>04000-00572</t>
  </si>
  <si>
    <t>M800C HA PAIR PSAP BNDL ADDTL 10 SESSION LIC</t>
  </si>
  <si>
    <t>04000-00580</t>
  </si>
  <si>
    <t>MED 800C E-FEU 10 SBC SESSIONS (1-250)</t>
  </si>
  <si>
    <t>04000-00581</t>
  </si>
  <si>
    <t>SW SPT MED 800C E-FEU 10 SBC SESS (1-250) - 1YR</t>
  </si>
  <si>
    <t>04000-00582</t>
  </si>
  <si>
    <t>SW SPT MED 800C E-FEU 10 SBC SESS (1-250) - 2YR</t>
  </si>
  <si>
    <t>04000-00583</t>
  </si>
  <si>
    <t>SW SPT MED 800C E-FEU 10 SBC SESS (1-250) - 3YR</t>
  </si>
  <si>
    <t>04000-00584</t>
  </si>
  <si>
    <t>SW SPT MED 800C E-FEU 10 SBC SESS (1-250) - 4YR</t>
  </si>
  <si>
    <t>04000-00585</t>
  </si>
  <si>
    <t>SW SPT MED 800C E-FEU 10 SBC SESS (1-250) - 5YR</t>
  </si>
  <si>
    <t>04000-00586</t>
  </si>
  <si>
    <t>MED 800C HA FEU 10 SBC SESSIONS (1-250)</t>
  </si>
  <si>
    <t>04000-00587</t>
  </si>
  <si>
    <t>SW SPT MED 800C HA FEU 10 SBC SESS (1-250) - 1YR</t>
  </si>
  <si>
    <t>04000-00588</t>
  </si>
  <si>
    <t>SW SPT MED 800C HA FEU 10 SBC SESS (1-250) - 2YR</t>
  </si>
  <si>
    <t>04000-00589</t>
  </si>
  <si>
    <t>SW SPT MED 800C HA FEU 10 SBC SESS (1-250) - 3YR</t>
  </si>
  <si>
    <t>04000-00590</t>
  </si>
  <si>
    <t>SW SPT MED 800C HA FEU 10 SBC SESS (1-250) - 4YR</t>
  </si>
  <si>
    <t>04000-00591</t>
  </si>
  <si>
    <t>SW SPT MED 800C HA FEU 10 SBC SESS (1-250) - 5YR</t>
  </si>
  <si>
    <t>04000-00592</t>
  </si>
  <si>
    <t>M800C HYBRID SIMPLEX GOV BNDL - 2 PRI</t>
  </si>
  <si>
    <t>04000-00593</t>
  </si>
  <si>
    <t>M800C HYBRID SIMPLEX GOV BNDL - 1 PRI</t>
  </si>
  <si>
    <t>04000-00609</t>
  </si>
  <si>
    <t>FAN ROOF MNT KIT</t>
  </si>
  <si>
    <t>04000-00610</t>
  </si>
  <si>
    <t>ADPTR USB MEDIA EXTENDER</t>
  </si>
  <si>
    <t>04000-00611</t>
  </si>
  <si>
    <t>ADPTR USB C TO USB A</t>
  </si>
  <si>
    <t>04000-00623</t>
  </si>
  <si>
    <t>ADPTR RJ11/DB25</t>
  </si>
  <si>
    <t>04000-00625</t>
  </si>
  <si>
    <t>PDU DUAL TRNSFR SWITCH KIT</t>
  </si>
  <si>
    <t>04000-00660</t>
  </si>
  <si>
    <t>TL159A-E 230V DATACAST 8-PORT</t>
  </si>
  <si>
    <t>04000-00707</t>
  </si>
  <si>
    <t>FAN KIT BLK</t>
  </si>
  <si>
    <t>04000-00713</t>
  </si>
  <si>
    <t>CBL KVM MNTR 12FT</t>
  </si>
  <si>
    <t>04000-00766</t>
  </si>
  <si>
    <t>USB-C TO RJ45 ADAPTER</t>
  </si>
  <si>
    <t>04000-00809</t>
  </si>
  <si>
    <t>KVM 8-PORT SWITCH USB</t>
  </si>
  <si>
    <t>04000-008B8</t>
  </si>
  <si>
    <t>KEYBD ARBITRATOR 8-PORT</t>
  </si>
  <si>
    <t>04000-00907</t>
  </si>
  <si>
    <t>CBL SDLT SCSI 68-PIN</t>
  </si>
  <si>
    <t>04000-00937</t>
  </si>
  <si>
    <t>TERMINAL SERVER 8-PORT</t>
  </si>
  <si>
    <t>04000-00938</t>
  </si>
  <si>
    <t>TERMINAL SERVER 16-PORT</t>
  </si>
  <si>
    <t>04000-00939</t>
  </si>
  <si>
    <t>SWITCH SG220 26-PORT</t>
  </si>
  <si>
    <t>04000-00940</t>
  </si>
  <si>
    <t>FILE SYNC LIC 6-10 SVR</t>
  </si>
  <si>
    <t>04000-00941</t>
  </si>
  <si>
    <t>FILE SYNC ENGINE SVR</t>
  </si>
  <si>
    <t>04000-00942</t>
  </si>
  <si>
    <t>CISCO SG220 SMARTNET 8X5XNBD 1YR</t>
  </si>
  <si>
    <t>04000-00990</t>
  </si>
  <si>
    <t>RED HAT ENT LINUX SVR SPT RNWL 1YR</t>
  </si>
  <si>
    <t>04000-00997</t>
  </si>
  <si>
    <t>CBL OM4 FIBER AQUA 3.3FT</t>
  </si>
  <si>
    <t>04000-01001-50</t>
  </si>
  <si>
    <t>CBL SRL DB9M/DB9F 50FT</t>
  </si>
  <si>
    <t>04000-01004-10</t>
  </si>
  <si>
    <t>CBL SRL DB25M/DB25F 10FT</t>
  </si>
  <si>
    <t>04000-01005</t>
  </si>
  <si>
    <t>KVM DVI 4-PORT SWITCH</t>
  </si>
  <si>
    <t>04000-01010</t>
  </si>
  <si>
    <t>CBL DB25M/DB25M 10FT</t>
  </si>
  <si>
    <t>04000-01011</t>
  </si>
  <si>
    <t>KVM DVI 2-PORT SWITCH</t>
  </si>
  <si>
    <t>04000-01014-10</t>
  </si>
  <si>
    <t>CBL SRL DB25M/DB9F 10FT</t>
  </si>
  <si>
    <t>04000-01014-15</t>
  </si>
  <si>
    <t>CBL SER DB25M/DB9F 15FT</t>
  </si>
  <si>
    <t>04000-01014-25</t>
  </si>
  <si>
    <t>CBL SER DB25M/DB9F 25FT</t>
  </si>
  <si>
    <t>04000-01014-50</t>
  </si>
  <si>
    <t>CBL SRL DB25M/DB9F 50FT</t>
  </si>
  <si>
    <t>04000-01014-75</t>
  </si>
  <si>
    <t>CBL SER DB25M/DB9F 75FT</t>
  </si>
  <si>
    <t>04000-01018</t>
  </si>
  <si>
    <t>CBL DVI KVM EXT KIT</t>
  </si>
  <si>
    <t>04000-01019</t>
  </si>
  <si>
    <t>CBL DUAL LINK DVI-D 25FT</t>
  </si>
  <si>
    <t>04000-01020</t>
  </si>
  <si>
    <t>CBL DUAL LINK DVI-D 35FT</t>
  </si>
  <si>
    <t>04000-01021</t>
  </si>
  <si>
    <t>CBL 25FT M/M STEREO PATCH 3.5MM</t>
  </si>
  <si>
    <t>04000-01025</t>
  </si>
  <si>
    <t>HDMI/DVI ADPTR CBL 6FT</t>
  </si>
  <si>
    <t>04000-01044</t>
  </si>
  <si>
    <t>SWITCH IP KVM 16-PORT</t>
  </si>
  <si>
    <t>04000-01053</t>
  </si>
  <si>
    <t>CBL ANALOG QUAC UPGRD</t>
  </si>
  <si>
    <t>04000-01059</t>
  </si>
  <si>
    <t>CBL IOLAN RJ45M/RJ45M 10FT</t>
  </si>
  <si>
    <t>04000-01061</t>
  </si>
  <si>
    <t>CBL RJ45/DB25F SVR 4FT</t>
  </si>
  <si>
    <t>04000-01062</t>
  </si>
  <si>
    <t>CBL RJ45/DB25M SVR 4FT</t>
  </si>
  <si>
    <t>04000-01063</t>
  </si>
  <si>
    <t>CBL RJ45/DB9F SVR 4FT</t>
  </si>
  <si>
    <t>04000-01064</t>
  </si>
  <si>
    <t>CBL RJ45/DB9M SVR 3FT</t>
  </si>
  <si>
    <t>04000-01067-15</t>
  </si>
  <si>
    <t>CBL SER DB25F/DB9F 15FT</t>
  </si>
  <si>
    <t>04000-01068</t>
  </si>
  <si>
    <t>CBL SRL RJ45/DB9M 4FT</t>
  </si>
  <si>
    <t>04000-01069</t>
  </si>
  <si>
    <t>GNDR CHGR DB9M/DB9F</t>
  </si>
  <si>
    <t>04000-01073</t>
  </si>
  <si>
    <t>MINI-GBIC GIGABIT-SX-LC</t>
  </si>
  <si>
    <t>04000-01074</t>
  </si>
  <si>
    <t>MINI-GBIC GIGABIT-LX-LC</t>
  </si>
  <si>
    <t>04000-01075</t>
  </si>
  <si>
    <t>GBIC SFP MOD GLC-BX40-D-I</t>
  </si>
  <si>
    <t>04000-01076</t>
  </si>
  <si>
    <t>GBIC SFP MOD GLC-BX40-U-I</t>
  </si>
  <si>
    <t>04000-01079</t>
  </si>
  <si>
    <t>GBIC 1000BASE-X-SFP</t>
  </si>
  <si>
    <t>04000-01080</t>
  </si>
  <si>
    <t>EHWIC GE SFP 1-PORT</t>
  </si>
  <si>
    <t>04000-01082-X</t>
  </si>
  <si>
    <t>SWITCH 2960-X POE 24-PORT</t>
  </si>
  <si>
    <t>04000-01083-X</t>
  </si>
  <si>
    <t>SWITCH 2960-X POE 48-PORT</t>
  </si>
  <si>
    <t>04000-01084</t>
  </si>
  <si>
    <t>SFF 1000BASE-T</t>
  </si>
  <si>
    <t>04000-01085</t>
  </si>
  <si>
    <t>GBIC SFP MOD GLC-BX-D</t>
  </si>
  <si>
    <t>04000-01086</t>
  </si>
  <si>
    <t>GBIC SFP MOD GLC-BX-U</t>
  </si>
  <si>
    <t>04000-01089</t>
  </si>
  <si>
    <t>GBIC SFP MOD GLC-ZX-SM</t>
  </si>
  <si>
    <t>04000-01091</t>
  </si>
  <si>
    <t>GBIC SFP GLC-EX-SMD</t>
  </si>
  <si>
    <t>04000-01092</t>
  </si>
  <si>
    <t>GBIC SFP MOD GLC-LH-SM</t>
  </si>
  <si>
    <t>04000-01093</t>
  </si>
  <si>
    <t>SWITCH KM 4-PORT</t>
  </si>
  <si>
    <t>04000-01102</t>
  </si>
  <si>
    <t>CBL DUAL LINK DVI-D 6FT</t>
  </si>
  <si>
    <t>04000-01129</t>
  </si>
  <si>
    <t>CBL EXT USB A/A 6FT</t>
  </si>
  <si>
    <t>04000-01200</t>
  </si>
  <si>
    <t>VISIT INTERFACE UNIT(VIU)</t>
  </si>
  <si>
    <t>04000-01300</t>
  </si>
  <si>
    <t>CPI - 101</t>
  </si>
  <si>
    <t>04000-01342</t>
  </si>
  <si>
    <t>WARR VMAP LOAD BAL 1YR</t>
  </si>
  <si>
    <t>04000-01344</t>
  </si>
  <si>
    <t>VMAP LOAD BAL 440 BNDL</t>
  </si>
  <si>
    <t>04000-01345</t>
  </si>
  <si>
    <t>VMAP LOAD BAL 440</t>
  </si>
  <si>
    <t>04000-01346</t>
  </si>
  <si>
    <t>WARR VMAP LOAD BAL 440 UPDT 1YR</t>
  </si>
  <si>
    <t>04000-01347</t>
  </si>
  <si>
    <t>WARR VMAP LOAD BAL 440 RPLCMNT 1YR</t>
  </si>
  <si>
    <t>04000-01350</t>
  </si>
  <si>
    <t>CBL SVGA 75FT</t>
  </si>
  <si>
    <t>04000-01492</t>
  </si>
  <si>
    <t>WARR 24X7 ML330 1YR</t>
  </si>
  <si>
    <t>04000-01496</t>
  </si>
  <si>
    <t>WARR XW4200 9X5 4HR</t>
  </si>
  <si>
    <t>04000-01498</t>
  </si>
  <si>
    <t>WARR EXT ML310/3-4 3YR</t>
  </si>
  <si>
    <t>04000-01499</t>
  </si>
  <si>
    <t>WARR ML310/G3/G4 24X7 5YR</t>
  </si>
  <si>
    <t>04000-01500</t>
  </si>
  <si>
    <t>WARR Z200 XW43/44/46 3YR</t>
  </si>
  <si>
    <t>04000-01501</t>
  </si>
  <si>
    <t>WARR Z200 XW43/44/46 5YR</t>
  </si>
  <si>
    <t>04000-01504</t>
  </si>
  <si>
    <t>WARR 24X7 DC5700 5YR</t>
  </si>
  <si>
    <t>04000-01506</t>
  </si>
  <si>
    <t>WARR DDC2050 5YR</t>
  </si>
  <si>
    <t>04000-01507</t>
  </si>
  <si>
    <t>WARR DDP2000 5YR</t>
  </si>
  <si>
    <t>04000-01508</t>
  </si>
  <si>
    <t>WARR RPC 5YR</t>
  </si>
  <si>
    <t>04000-01516</t>
  </si>
  <si>
    <t>WARR 24X7 RP5700 5YR</t>
  </si>
  <si>
    <t>04000-01524</t>
  </si>
  <si>
    <t>WARR Z200 NBD 5YR</t>
  </si>
  <si>
    <t>04000-01527</t>
  </si>
  <si>
    <t>WARR MNTR CAREPAQS 4YR</t>
  </si>
  <si>
    <t>04000-01528</t>
  </si>
  <si>
    <t>WARR MNTR CAREPAQS 5YR</t>
  </si>
  <si>
    <t>04000-01532</t>
  </si>
  <si>
    <t>WARR 24X7 ML370/G4 1YR</t>
  </si>
  <si>
    <t>04000-01533</t>
  </si>
  <si>
    <t>WARR POST ML370/G5 1YR</t>
  </si>
  <si>
    <t>04000-01534</t>
  </si>
  <si>
    <t>WARR 24X7 ML310/5P 1YR</t>
  </si>
  <si>
    <t>04000-01535</t>
  </si>
  <si>
    <t>WARR 24X7 ML310/5 1YR</t>
  </si>
  <si>
    <t>04000-01536</t>
  </si>
  <si>
    <t>WARR 24X7 XW4100 1YR</t>
  </si>
  <si>
    <t>04000-01537</t>
  </si>
  <si>
    <t>WARR 24X7 ML310/4 1YR</t>
  </si>
  <si>
    <t>04000-01541</t>
  </si>
  <si>
    <t>WARR 24X7 ML330/G6 3YR</t>
  </si>
  <si>
    <t>04000-01542</t>
  </si>
  <si>
    <t>WARR 24X7 ML330/G6 5YR</t>
  </si>
  <si>
    <t>04000-01543</t>
  </si>
  <si>
    <t>WARR 24X7 DL380/G5 1YR</t>
  </si>
  <si>
    <t>04000-01544</t>
  </si>
  <si>
    <t>DELTA 44 MAT AUDIO CARD</t>
  </si>
  <si>
    <t>04000-01546</t>
  </si>
  <si>
    <t>WARR Z210 POST 1YR</t>
  </si>
  <si>
    <t>04000-01548</t>
  </si>
  <si>
    <t>WARR Z220 5YR</t>
  </si>
  <si>
    <t>04000-01549</t>
  </si>
  <si>
    <t>WARR POST ML350/G6 1YR</t>
  </si>
  <si>
    <t>04000-01550</t>
  </si>
  <si>
    <t>WARR POST ML370/G6 1YR</t>
  </si>
  <si>
    <t>04000-01556</t>
  </si>
  <si>
    <t>WARR 24X7 RP SFF 3YR</t>
  </si>
  <si>
    <t>04000-01557</t>
  </si>
  <si>
    <t>WARR 24X7 RP SFF 5YR</t>
  </si>
  <si>
    <t>04000-01558</t>
  </si>
  <si>
    <t>WARR NBD RP SFF 5YR</t>
  </si>
  <si>
    <t>04000-01559</t>
  </si>
  <si>
    <t>WARR POST DL380/G6 1YR</t>
  </si>
  <si>
    <t>04000-01562</t>
  </si>
  <si>
    <t>WARR 24X7 ML310E/G8 5YR</t>
  </si>
  <si>
    <t>04000-01566</t>
  </si>
  <si>
    <t>WARR 24X7 DL380G9 3YR</t>
  </si>
  <si>
    <t>04000-01581</t>
  </si>
  <si>
    <t>WARR NBD Z240 SPT POST 1 YR</t>
  </si>
  <si>
    <t>04000-01587</t>
  </si>
  <si>
    <t>WARR NBD Z220/230 WKST 5YR</t>
  </si>
  <si>
    <t>04000-01589</t>
  </si>
  <si>
    <t>WARR CPOST ZBOOK NBD 5YR G3 ONLY</t>
  </si>
  <si>
    <t>04000-01591</t>
  </si>
  <si>
    <t>WARR POST DL360G6 1YR</t>
  </si>
  <si>
    <t>04000-01594</t>
  </si>
  <si>
    <t>WARR NBD 600/705/800/805 G2/G3/G4/G5/G6 5YR</t>
  </si>
  <si>
    <t>04000-01605</t>
  </si>
  <si>
    <t>WARR NBD Z240/Z2 WKST 5YR</t>
  </si>
  <si>
    <t>04000-01608</t>
  </si>
  <si>
    <t>WARR POST ML350PG8 1YR</t>
  </si>
  <si>
    <t>04000-01609</t>
  </si>
  <si>
    <t>WARR POST ML310EG8 1YR</t>
  </si>
  <si>
    <t>04000-01610</t>
  </si>
  <si>
    <t>WARR POST 8570P NOTEBOOK 1YR</t>
  </si>
  <si>
    <t>04000-01611</t>
  </si>
  <si>
    <t>WARR POST ZBOOK15 1YR</t>
  </si>
  <si>
    <t>04000-01612</t>
  </si>
  <si>
    <t>WARR POST DL380/G7 1YR</t>
  </si>
  <si>
    <t>04000-01619</t>
  </si>
  <si>
    <t>WARR 24X7 DL380G10 3YR</t>
  </si>
  <si>
    <t>04000-01620</t>
  </si>
  <si>
    <t>WARR 24X7 DL380G10 5YR</t>
  </si>
  <si>
    <t>04000-01621</t>
  </si>
  <si>
    <t>WARR NBD DL380G10 5YR</t>
  </si>
  <si>
    <t>04000-01625</t>
  </si>
  <si>
    <t>WARR ZBOOK15 G5/G6 NBD 5YR</t>
  </si>
  <si>
    <t>04000-01626</t>
  </si>
  <si>
    <t>WARR 24X7 POST ML350G9 1YR</t>
  </si>
  <si>
    <t>04000-01627</t>
  </si>
  <si>
    <t>WARR 24X7 POST DL380G9 1YR</t>
  </si>
  <si>
    <t>04000-01628</t>
  </si>
  <si>
    <t>WARR 24X7 DL160G10 5YR</t>
  </si>
  <si>
    <t>04000-01630</t>
  </si>
  <si>
    <t>WARR ZBOOK15 G5/G6 NBD 3YR</t>
  </si>
  <si>
    <t>04000-01631</t>
  </si>
  <si>
    <t>WARR POST DL380PG8 1YR</t>
  </si>
  <si>
    <t>04000-01632</t>
  </si>
  <si>
    <t>WARR ZBOOK15 G7/G8/G9 NBD 3YR</t>
  </si>
  <si>
    <t>04000-01633</t>
  </si>
  <si>
    <t>WARR ZBOOK15 G7/G8 NBD 5YR</t>
  </si>
  <si>
    <t>04000-01634</t>
  </si>
  <si>
    <t>WARR 24X7 DL160G10 3YR</t>
  </si>
  <si>
    <t>04000-01635</t>
  </si>
  <si>
    <t>WARR NBD DL160G10 5YR</t>
  </si>
  <si>
    <t>04000-01636</t>
  </si>
  <si>
    <t>WARR ZBOOK POWER G9 NBD 5YR</t>
  </si>
  <si>
    <t>04000-01685</t>
  </si>
  <si>
    <t>685I KEY EXP MOD</t>
  </si>
  <si>
    <t>04000-01721</t>
  </si>
  <si>
    <t>4-PORT ETHERNET DIGITAL I/O MODULE</t>
  </si>
  <si>
    <t>04000-01751</t>
  </si>
  <si>
    <t>TS-4 PORT TERMINAL SVR</t>
  </si>
  <si>
    <t>04000-01752</t>
  </si>
  <si>
    <t>TS-2 PORT TERMINAL SVR</t>
  </si>
  <si>
    <t>04000-01753</t>
  </si>
  <si>
    <t>TS-8 PORT TERM SVR DC</t>
  </si>
  <si>
    <t>04000-01754</t>
  </si>
  <si>
    <t>TS-16 PORT TERM SVR</t>
  </si>
  <si>
    <t>04000-01755</t>
  </si>
  <si>
    <t>IOLAN TERM SVR 8-PORT</t>
  </si>
  <si>
    <t>04000-01756</t>
  </si>
  <si>
    <t>IOLAN TERM SVR 16-PORT</t>
  </si>
  <si>
    <t>04000-01757</t>
  </si>
  <si>
    <t>4-PORT IOLAN DEVICE SVR</t>
  </si>
  <si>
    <t>04000-01758</t>
  </si>
  <si>
    <t>IOLAN TERM SVR 32-PORT</t>
  </si>
  <si>
    <t>04000-01759</t>
  </si>
  <si>
    <t>04000-01801</t>
  </si>
  <si>
    <t>CBL FAN DB25M HD68 8-PORT</t>
  </si>
  <si>
    <t>04000-01802</t>
  </si>
  <si>
    <t>SIP AUDIO ALRTR</t>
  </si>
  <si>
    <t>04000-01804</t>
  </si>
  <si>
    <t>POE PWR INJECTOR</t>
  </si>
  <si>
    <t>04000-01805</t>
  </si>
  <si>
    <t>04000-01808</t>
  </si>
  <si>
    <t>SWITCH KVM PS2/USB 8-PORT</t>
  </si>
  <si>
    <t>04000-01810</t>
  </si>
  <si>
    <t>SIP STROBE LIGHT</t>
  </si>
  <si>
    <t>04000-01900</t>
  </si>
  <si>
    <t>ROUTER 1921/K9 BNDL</t>
  </si>
  <si>
    <t>04000-01901</t>
  </si>
  <si>
    <t>RACK MNT KIT 1921 ROUTER</t>
  </si>
  <si>
    <t>04000-01903</t>
  </si>
  <si>
    <t>CBL ACU JKBX 3FT</t>
  </si>
  <si>
    <t>04000-01911</t>
  </si>
  <si>
    <t>ROUTER 1921 DATA LIC</t>
  </si>
  <si>
    <t>04000-01914</t>
  </si>
  <si>
    <t>ROUTER 1900 SEC LIC</t>
  </si>
  <si>
    <t>04000-01915</t>
  </si>
  <si>
    <t>WARR 1921 ROUTER NBD 1YR</t>
  </si>
  <si>
    <t>04000-01916</t>
  </si>
  <si>
    <t>WARR 1921 ROUTER NBD 2YR</t>
  </si>
  <si>
    <t>04000-01917</t>
  </si>
  <si>
    <t>WARR 1921 ROUTER NBD 3YR</t>
  </si>
  <si>
    <t>04000-01918</t>
  </si>
  <si>
    <t>WARR 1921 ROUTER NBD 4YR</t>
  </si>
  <si>
    <t>04000-01919</t>
  </si>
  <si>
    <t>WARR 1921 ROUTER NBD 5YR</t>
  </si>
  <si>
    <t>04000-01921</t>
  </si>
  <si>
    <t>ROUTER 1921/K9</t>
  </si>
  <si>
    <t>04000-01922</t>
  </si>
  <si>
    <t>WARR 1921 ROUTER 2YR 24X7</t>
  </si>
  <si>
    <t>04000-01923</t>
  </si>
  <si>
    <t>WARR 1921 ROUTER 3YR 24X7</t>
  </si>
  <si>
    <t>04000-01925</t>
  </si>
  <si>
    <t>WARR 1921 ROUTER 5YR 24X7</t>
  </si>
  <si>
    <t>04000-01926</t>
  </si>
  <si>
    <t>WARR 1921 ROUTER 1YR 24X7</t>
  </si>
  <si>
    <t>04000-01927</t>
  </si>
  <si>
    <t>WARR 1921 ROUTER 24X7 6YR</t>
  </si>
  <si>
    <t>04000-01928</t>
  </si>
  <si>
    <t>WARR 1921 ROUTER NBD 6YR</t>
  </si>
  <si>
    <t>04000-01940</t>
  </si>
  <si>
    <t>04000-02051</t>
  </si>
  <si>
    <t>DKTP APPL PCI</t>
  </si>
  <si>
    <t>04000-02080</t>
  </si>
  <si>
    <t>ADPTR HDMI TO DVI-D</t>
  </si>
  <si>
    <t>04000-02090</t>
  </si>
  <si>
    <t>CBL HDMI 1.5FT BLK</t>
  </si>
  <si>
    <t>04000-02180</t>
  </si>
  <si>
    <t>CALL RECORD PRNTR SERIAL</t>
  </si>
  <si>
    <t>04000-02378</t>
  </si>
  <si>
    <t>CBL CRSSOVR ETHERNET 7FT</t>
  </si>
  <si>
    <t>04000-02380</t>
  </si>
  <si>
    <t>REDUNDANT PWR SPLY 16TB NAS</t>
  </si>
  <si>
    <t>04000-02401</t>
  </si>
  <si>
    <t>HDWR FOR 23U CAB</t>
  </si>
  <si>
    <t>04000-02420</t>
  </si>
  <si>
    <t>CBL SER DB9F/DB9F 6FT</t>
  </si>
  <si>
    <t>04000-02515</t>
  </si>
  <si>
    <t>VHUD ARIES HW WARR 2YR</t>
  </si>
  <si>
    <t>04000-02516</t>
  </si>
  <si>
    <t>VHUD ARIES HW WARR 3YR</t>
  </si>
  <si>
    <t>04000-02535</t>
  </si>
  <si>
    <t>VHUD LEO HW WARR 2YR</t>
  </si>
  <si>
    <t>04000-02536</t>
  </si>
  <si>
    <t>VHUD LEO HW WARR 3YR</t>
  </si>
  <si>
    <t>04000-02537</t>
  </si>
  <si>
    <t>VHUD LEO HW WARR 4YR</t>
  </si>
  <si>
    <t>04000-02616</t>
  </si>
  <si>
    <t>VM1 PHN BNDL W/HDST</t>
  </si>
  <si>
    <t>04000-02901</t>
  </si>
  <si>
    <t>ROUTER 2900 UC LIC</t>
  </si>
  <si>
    <t>04000-02904</t>
  </si>
  <si>
    <t>ROUTER 2911 DATA LIC</t>
  </si>
  <si>
    <t>04000-02905</t>
  </si>
  <si>
    <t>WARR 2911 ROUTER NBD 1YR</t>
  </si>
  <si>
    <t>04000-02906</t>
  </si>
  <si>
    <t>WARR 2911 ROUTER NBD 2YR</t>
  </si>
  <si>
    <t>04000-02907</t>
  </si>
  <si>
    <t>WARR 2911 ROUTER NBD 3YR</t>
  </si>
  <si>
    <t>04000-02908</t>
  </si>
  <si>
    <t>WARR 2911 ROUTER NBD 4YR</t>
  </si>
  <si>
    <t>04000-02909</t>
  </si>
  <si>
    <t>WARR 2911 ROUTER NBD 5YR</t>
  </si>
  <si>
    <t>04000-02918</t>
  </si>
  <si>
    <t>CBL RJ45-DB9F CONSOLE</t>
  </si>
  <si>
    <t>04000-02919</t>
  </si>
  <si>
    <t>USB CONSOLE CBL</t>
  </si>
  <si>
    <t>04000-02963</t>
  </si>
  <si>
    <t>WARR 2960+ 24P 24X7 1YR</t>
  </si>
  <si>
    <t>04000-02968</t>
  </si>
  <si>
    <t>WARR 2960+ 24P 24X7 2YR</t>
  </si>
  <si>
    <t>04000-02969</t>
  </si>
  <si>
    <t>WARR 2960+ 24P 24X7 3YR</t>
  </si>
  <si>
    <t>04000-02970</t>
  </si>
  <si>
    <t>WARR 2960+ 24P 24X7 4YR</t>
  </si>
  <si>
    <t>04000-02971</t>
  </si>
  <si>
    <t>WARR 2960+ 24P 24X7 5YR</t>
  </si>
  <si>
    <t>04000-02976</t>
  </si>
  <si>
    <t>WARR 2960 24P NBD 6YR</t>
  </si>
  <si>
    <t>04000-02981</t>
  </si>
  <si>
    <t>WARR 2951 ROUTER NBD 1YR</t>
  </si>
  <si>
    <t>04000-02982</t>
  </si>
  <si>
    <t>WARR 2951 ROUTER NBD 2YR</t>
  </si>
  <si>
    <t>04000-02983</t>
  </si>
  <si>
    <t>WARR 2951 ROUTER NBD 3YR</t>
  </si>
  <si>
    <t>04000-02984</t>
  </si>
  <si>
    <t>WARR 2951 ROUTER NBD 4YR</t>
  </si>
  <si>
    <t>04000-02985</t>
  </si>
  <si>
    <t>WARR 2951 ROUTER NBD 5YR</t>
  </si>
  <si>
    <t>04000-02992</t>
  </si>
  <si>
    <t>WARR 2960 24P 2T 24X7 6YR</t>
  </si>
  <si>
    <t>04000-03012</t>
  </si>
  <si>
    <t>SECURE FIREWALL SG310</t>
  </si>
  <si>
    <t>04000-03025</t>
  </si>
  <si>
    <t>WARR FIREWALL CR15I 2YR</t>
  </si>
  <si>
    <t>04000-03026</t>
  </si>
  <si>
    <t>WARR FIREWALL CR15I 3YR</t>
  </si>
  <si>
    <t>04000-03028</t>
  </si>
  <si>
    <t>WARR FIREWALL CR15I 4YR</t>
  </si>
  <si>
    <t>04000-03029</t>
  </si>
  <si>
    <t>WARR FIREWALL CR15I 5YR</t>
  </si>
  <si>
    <t>04000-03114</t>
  </si>
  <si>
    <t>MP114 FXS 4-PORT REV2</t>
  </si>
  <si>
    <t>04000-03118</t>
  </si>
  <si>
    <t>MP118 FXS 8-PORT REV2</t>
  </si>
  <si>
    <t>04000-03530</t>
  </si>
  <si>
    <t>PAT T1 GATEWAY 1SPN AC</t>
  </si>
  <si>
    <t>04000-03531</t>
  </si>
  <si>
    <t>TS-8 PORT TERM SVR PERLE</t>
  </si>
  <si>
    <t>04000-03532</t>
  </si>
  <si>
    <t>IOLAN RJ45F/DB25F ADPTR</t>
  </si>
  <si>
    <t>04000-03533</t>
  </si>
  <si>
    <t>IOLAN RJ45F/DB25F ADPTR 8PK</t>
  </si>
  <si>
    <t>04000-03654</t>
  </si>
  <si>
    <t>CISCO 3650-48TS-S SMARTNET EXT SVC 1YR</t>
  </si>
  <si>
    <t>04000-04013</t>
  </si>
  <si>
    <t>SRL ADPTR DKTP SFF</t>
  </si>
  <si>
    <t>04000-04042</t>
  </si>
  <si>
    <t>CBL 40G CU QSFP 2M CIS</t>
  </si>
  <si>
    <t>04000-04221</t>
  </si>
  <si>
    <t>ROUTER 4221/K9</t>
  </si>
  <si>
    <t>04000-04222</t>
  </si>
  <si>
    <t>ROUTER 4221 FND LIC</t>
  </si>
  <si>
    <t>04000-04227</t>
  </si>
  <si>
    <t>ROUTER 4221 DNA ON-PREM SUB 5YR</t>
  </si>
  <si>
    <t>04000-04232</t>
  </si>
  <si>
    <t>WARR 4221 ROUTER NBD 3YR</t>
  </si>
  <si>
    <t>04000-04233</t>
  </si>
  <si>
    <t>WARR 4221 ROUTER NBD 5YR</t>
  </si>
  <si>
    <t>04000-04237</t>
  </si>
  <si>
    <t>WARR 4221 ROUTER 24X7 3YR</t>
  </si>
  <si>
    <t>04000-04300</t>
  </si>
  <si>
    <t>PERF DEMAND ROUTER LIC</t>
  </si>
  <si>
    <t>04000-04301</t>
  </si>
  <si>
    <t>ROUTER 4321/ISR BNDL W/1YR SPT</t>
  </si>
  <si>
    <t>04000-04302</t>
  </si>
  <si>
    <t>ROUTER 4321/ISR BNDL W/2YR SPT</t>
  </si>
  <si>
    <t>04000-04303</t>
  </si>
  <si>
    <t>ROUTER 4321/ISR BNDL W/3YR SPT</t>
  </si>
  <si>
    <t>04000-04304</t>
  </si>
  <si>
    <t>ROUTER 4321/ISR BNDL W/4YR SPT</t>
  </si>
  <si>
    <t>04000-04305</t>
  </si>
  <si>
    <t>ROUTER 4321/ISR BNDL W/5YR SPT</t>
  </si>
  <si>
    <t>04000-04306</t>
  </si>
  <si>
    <t>WAVE ISR 4331 BNDL W/ UC &amp; SEC LICS CUBE-10</t>
  </si>
  <si>
    <t>04000-04307</t>
  </si>
  <si>
    <t>WAVE 4 PORT NETWORK INTERFACEW MODULE</t>
  </si>
  <si>
    <t>04000-04311</t>
  </si>
  <si>
    <t>ROUTER 4321/ISR BNDL SPT RNWL - 1YR</t>
  </si>
  <si>
    <t>04000-04403</t>
  </si>
  <si>
    <t>CBL SRL DB9M/DB9F 15FT</t>
  </si>
  <si>
    <t>04000-05135</t>
  </si>
  <si>
    <t>ADPTR DP (M) TO VGA (F)</t>
  </si>
  <si>
    <t>04000-05205</t>
  </si>
  <si>
    <t>CBL KVM USB 16FT</t>
  </si>
  <si>
    <t>04000-05440</t>
  </si>
  <si>
    <t>CBL USB EXT M/F 15FT</t>
  </si>
  <si>
    <t>04000-05500</t>
  </si>
  <si>
    <t>SRG PROTECTOR NTWK GND</t>
  </si>
  <si>
    <t>04000-05533</t>
  </si>
  <si>
    <t>BLKBX TL553A-R3 DATASHARE</t>
  </si>
  <si>
    <t>04000-06757</t>
  </si>
  <si>
    <t>AASTRA 6757I SIP PHN</t>
  </si>
  <si>
    <t>04000-06867</t>
  </si>
  <si>
    <t>6867 IP PHN</t>
  </si>
  <si>
    <t>04000-07070</t>
  </si>
  <si>
    <t>KIT RJ45 ADPTRS</t>
  </si>
  <si>
    <t>04000-07801</t>
  </si>
  <si>
    <t>FOOTSTAND FOR M522 BLACK</t>
  </si>
  <si>
    <t>04000-07863</t>
  </si>
  <si>
    <t>WARR CPOST 8560P 3YR</t>
  </si>
  <si>
    <t>04000-07864</t>
  </si>
  <si>
    <t>WARR CPOST 8560P 4YR</t>
  </si>
  <si>
    <t>04000-07865</t>
  </si>
  <si>
    <t>CPOST 8560P WARR 5YR</t>
  </si>
  <si>
    <t>04000-08179</t>
  </si>
  <si>
    <t>DIGI DSPLY CLOCK 4IN POE</t>
  </si>
  <si>
    <t>04000-08180</t>
  </si>
  <si>
    <t>DIGI DSPLY AC PWR</t>
  </si>
  <si>
    <t>04000-08181</t>
  </si>
  <si>
    <t>DIGI DSPLY CLOCK AND PWR</t>
  </si>
  <si>
    <t>04000-08185</t>
  </si>
  <si>
    <t>DISPLAY CLOCK 4IN LED</t>
  </si>
  <si>
    <t>04000-08228</t>
  </si>
  <si>
    <t>GPS ANTENNA SURG PROTECTR</t>
  </si>
  <si>
    <t>04000-08230</t>
  </si>
  <si>
    <t>GPS/GNSS OUTDOOR ANTENNA</t>
  </si>
  <si>
    <t>04000-08231</t>
  </si>
  <si>
    <t>GPS ANTENNA POST MT KIT</t>
  </si>
  <si>
    <t>04000-08236</t>
  </si>
  <si>
    <t>GPS PVC POST MNT</t>
  </si>
  <si>
    <t>04000-09002</t>
  </si>
  <si>
    <t>NOKIA 5100-6100-7100 GPS</t>
  </si>
  <si>
    <t>04000-09200</t>
  </si>
  <si>
    <t>SWITCH 9200 24-PORT W/24X7 3YR</t>
  </si>
  <si>
    <t>04000-09201</t>
  </si>
  <si>
    <t>SWITCH 9200 24-PORT POE W/24X7 3YR</t>
  </si>
  <si>
    <t>04000-09202</t>
  </si>
  <si>
    <t>SWITCH 9200 48-PORT W/24X7 3YR</t>
  </si>
  <si>
    <t>04000-09203</t>
  </si>
  <si>
    <t>SWITCH 9200 48-PORT POE W/24X7 3YR</t>
  </si>
  <si>
    <t>04000-09204</t>
  </si>
  <si>
    <t>SWITCH 9200 SECONDARY PWR SUPPLY</t>
  </si>
  <si>
    <t>04000-09205</t>
  </si>
  <si>
    <t>SWITCH 9200 SECONDARY PWR SUPPLY CBL</t>
  </si>
  <si>
    <t>04000-09206</t>
  </si>
  <si>
    <t>SWITCH 9200 24-PORT W/24X7 5YR</t>
  </si>
  <si>
    <t>04000-09207</t>
  </si>
  <si>
    <t>SWITCH 9200 24-PORT POE W/24X7 5YR</t>
  </si>
  <si>
    <t>04000-09208</t>
  </si>
  <si>
    <t>SWITCH 9200 48-PORT W/24X7 5YR</t>
  </si>
  <si>
    <t>04000-09209</t>
  </si>
  <si>
    <t>SWITCH 9200 48-PORT POE W/24X7 5YR</t>
  </si>
  <si>
    <t>04000-09210</t>
  </si>
  <si>
    <t>SWITCH 9200 NETWORK EXP MOD - 10GB</t>
  </si>
  <si>
    <t>04000-09211</t>
  </si>
  <si>
    <t>SWITCH 9200 NETWORK EXP MOD 1GB</t>
  </si>
  <si>
    <t>04000-09300</t>
  </si>
  <si>
    <t>SWITCH 9300 24-PORT W/24X7 3YR</t>
  </si>
  <si>
    <t>04000-09301</t>
  </si>
  <si>
    <t>SWITCH 9300 24-PORT POE W/24X7 3YR</t>
  </si>
  <si>
    <t>04000-09302</t>
  </si>
  <si>
    <t>SWITCH 9300 48-PORT W/24X7 3YR</t>
  </si>
  <si>
    <t>04000-09303</t>
  </si>
  <si>
    <t>SWITCH 9300 48-PORT POE W/24X7 3YR</t>
  </si>
  <si>
    <t>04000-09306</t>
  </si>
  <si>
    <t>SWITCH 9300 24-PORT W/24X7 5YR</t>
  </si>
  <si>
    <t>04000-09307</t>
  </si>
  <si>
    <t>SWITCH 9300 24-PORT POE W/24X7 5YR</t>
  </si>
  <si>
    <t>04000-09308</t>
  </si>
  <si>
    <t>SWITCH 9300 48-PORT W/24X7 5YR</t>
  </si>
  <si>
    <t>04000-09309</t>
  </si>
  <si>
    <t>SWITCH 9300 48-PORT POE W/24X7 5YR</t>
  </si>
  <si>
    <t>04000-09310</t>
  </si>
  <si>
    <t>9300 4X1GE NTWK MOD SPARE</t>
  </si>
  <si>
    <t>04000-09311</t>
  </si>
  <si>
    <t>9300 4X10GE NTWK MOD SPARE</t>
  </si>
  <si>
    <t>04000-09312</t>
  </si>
  <si>
    <t>PWR SPLY 715W DC</t>
  </si>
  <si>
    <t>04000-09483</t>
  </si>
  <si>
    <t>NETCLOCK 9483</t>
  </si>
  <si>
    <t>04000-09484</t>
  </si>
  <si>
    <t>NETCLOCK 9483 + OCXO</t>
  </si>
  <si>
    <t>04000-09487</t>
  </si>
  <si>
    <t>NETCLOCK 3-PORT CARD</t>
  </si>
  <si>
    <t>04000-09492</t>
  </si>
  <si>
    <t>ETHERNET DIST AMP + RS485 + 3-PORT</t>
  </si>
  <si>
    <t>04000-09493</t>
  </si>
  <si>
    <t>GPS TIME FREQENCY SYNC</t>
  </si>
  <si>
    <t>04000-0LX44</t>
  </si>
  <si>
    <t>4-CHANNEL, PCI SOUND CARD</t>
  </si>
  <si>
    <t>04000-10164</t>
  </si>
  <si>
    <t>CBL OM4 FIBER AQUA 16.4FT</t>
  </si>
  <si>
    <t>04000-10202</t>
  </si>
  <si>
    <t>NON-SRG PWR STR 20AMP</t>
  </si>
  <si>
    <t>04000-10500</t>
  </si>
  <si>
    <t>ILO ADV SUBSCPT LIC 1YR</t>
  </si>
  <si>
    <t>04000-10934</t>
  </si>
  <si>
    <t>CBL PS/2 TO USB ADPTR</t>
  </si>
  <si>
    <t>04000-12604</t>
  </si>
  <si>
    <t>HDMI EXT/SPLTR LOCAL UNIT</t>
  </si>
  <si>
    <t>04000-12610</t>
  </si>
  <si>
    <t>HDMI EXT ACTIVE REM UNIT</t>
  </si>
  <si>
    <t>04000-12851</t>
  </si>
  <si>
    <t>NON-SRG PDU 20 AMP</t>
  </si>
  <si>
    <t>04000-12960</t>
  </si>
  <si>
    <t>SWITCH 2960-XR 48-PORT</t>
  </si>
  <si>
    <t>04000-12961</t>
  </si>
  <si>
    <t>WARR 2960-XR 48P 24X7 1YR</t>
  </si>
  <si>
    <t>04000-12962</t>
  </si>
  <si>
    <t>WARR 2960-XR 48P 24X7 2YR</t>
  </si>
  <si>
    <t>04000-12963</t>
  </si>
  <si>
    <t>WARR 2960-XR 48P 24X7 3YR</t>
  </si>
  <si>
    <t>04000-12964</t>
  </si>
  <si>
    <t>WARR 2960-XR 48P 24X7 4YR</t>
  </si>
  <si>
    <t>04000-12965</t>
  </si>
  <si>
    <t>WARR 2960-XR 48P 24X7 5YR</t>
  </si>
  <si>
    <t>04000-12967</t>
  </si>
  <si>
    <t>PWR SPLY 250W AC</t>
  </si>
  <si>
    <t>04000-12971</t>
  </si>
  <si>
    <t>WARR 2960-XR 48P NBD 1YR</t>
  </si>
  <si>
    <t>04000-12972</t>
  </si>
  <si>
    <t>WARR 2960-XR 48P NBD 2YR</t>
  </si>
  <si>
    <t>04000-12973</t>
  </si>
  <si>
    <t>WARR 2960-XR 48P NBD 3YR</t>
  </si>
  <si>
    <t>04000-12974</t>
  </si>
  <si>
    <t>WARR 2960-XR 48P NBD 4YR</t>
  </si>
  <si>
    <t>04000-12975</t>
  </si>
  <si>
    <t>WARR 2960-XR 48P NBD 5YR</t>
  </si>
  <si>
    <t>04000-12976</t>
  </si>
  <si>
    <t>WARR 2960-XR 24P 24X7 1YR</t>
  </si>
  <si>
    <t>04000-12978</t>
  </si>
  <si>
    <t>WARR 2960-XR 24P 24X7 2YR</t>
  </si>
  <si>
    <t>04000-12979</t>
  </si>
  <si>
    <t>WARR 2960-XR 24P 24X7 3YR</t>
  </si>
  <si>
    <t>04000-12980</t>
  </si>
  <si>
    <t>WARR 2960-XR 24P 24X7 4YR</t>
  </si>
  <si>
    <t>04000-12981</t>
  </si>
  <si>
    <t>WARR 2960-XR 24P 24X7 5YR</t>
  </si>
  <si>
    <t>04000-12982</t>
  </si>
  <si>
    <t>WARR 2960-XR 24P NBD 1YR</t>
  </si>
  <si>
    <t>04000-12983</t>
  </si>
  <si>
    <t>WARR 2960-XR 24P NBD 2YR</t>
  </si>
  <si>
    <t>04000-12984</t>
  </si>
  <si>
    <t>WARR 2960-XR 24P NBD 3YR</t>
  </si>
  <si>
    <t>04000-12985</t>
  </si>
  <si>
    <t>WARR 2960-XR 24P NBD 4YR</t>
  </si>
  <si>
    <t>04000-12986</t>
  </si>
  <si>
    <t>WARR 2960-XR 24P NBD 5YR</t>
  </si>
  <si>
    <t>04000-12987</t>
  </si>
  <si>
    <t>SWITCH 2960-XR POE 24-P</t>
  </si>
  <si>
    <t>04000-12988</t>
  </si>
  <si>
    <t>SWITCH 2960-XR 24P POE BNDL</t>
  </si>
  <si>
    <t>04000-12989</t>
  </si>
  <si>
    <t>PWR SPLY 640W 2960-XR POE</t>
  </si>
  <si>
    <t>04000-12990</t>
  </si>
  <si>
    <t>WARR 2960-XR POE 24P 24X7 1YR</t>
  </si>
  <si>
    <t>04000-12991</t>
  </si>
  <si>
    <t>WARR 2960-XR POE 24P 24X7 2YR</t>
  </si>
  <si>
    <t>04000-12992</t>
  </si>
  <si>
    <t>WARR 2960-XR POE 24P 24X7 3YR</t>
  </si>
  <si>
    <t>04000-12993</t>
  </si>
  <si>
    <t>WARR 2960-XR POE 24P 24X7 4YR</t>
  </si>
  <si>
    <t>04000-12994</t>
  </si>
  <si>
    <t>WARR 2960-XR POE 24P 24X7 5YR</t>
  </si>
  <si>
    <t>04000-12B12</t>
  </si>
  <si>
    <t>KVM SWITCH 12-PORT</t>
  </si>
  <si>
    <t>04000-13007</t>
  </si>
  <si>
    <t>WARR 2960-XR 48P NBD 6YR</t>
  </si>
  <si>
    <t>04000-13009</t>
  </si>
  <si>
    <t>WARR 2960-XR 24P NBD 6YR</t>
  </si>
  <si>
    <t>04000-13010</t>
  </si>
  <si>
    <t>CBL GPS ANTENNA 10FT</t>
  </si>
  <si>
    <t>04000-13025</t>
  </si>
  <si>
    <t>CBL GPS ANTENNA 25FT</t>
  </si>
  <si>
    <t>04000-13050</t>
  </si>
  <si>
    <t>CBL GPS ANTENNA 50FT</t>
  </si>
  <si>
    <t>04000-13075</t>
  </si>
  <si>
    <t>CBL GPS ANTENNA 75FT</t>
  </si>
  <si>
    <t>04000-13125</t>
  </si>
  <si>
    <t>CBL GPS ANTENNA 125FT</t>
  </si>
  <si>
    <t>04000-13150</t>
  </si>
  <si>
    <t>CBL GPS ANTENNA 150FT</t>
  </si>
  <si>
    <t>04000-13175</t>
  </si>
  <si>
    <t>CBL GPS ANTENNA 175FT</t>
  </si>
  <si>
    <t>04000-13196</t>
  </si>
  <si>
    <t>CBL DP M/M 1.5FT BLK</t>
  </si>
  <si>
    <t>04000-13200</t>
  </si>
  <si>
    <t>CBL GPS ANTENNA 200FT</t>
  </si>
  <si>
    <t>04000-13359</t>
  </si>
  <si>
    <t>CBL DP M/M 3FT BLK</t>
  </si>
  <si>
    <t>04000-13362</t>
  </si>
  <si>
    <t>CBL DP M/M 15FT BLK</t>
  </si>
  <si>
    <t>04000-13363</t>
  </si>
  <si>
    <t>CBL DP M/M 25FT BLK</t>
  </si>
  <si>
    <t>04000-14320</t>
  </si>
  <si>
    <t>WARR 4331 SEC/K9 NBD 1YR</t>
  </si>
  <si>
    <t>04000-14322</t>
  </si>
  <si>
    <t>WARR 4331 SEC/K9 NBD 3YR</t>
  </si>
  <si>
    <t>04000-14324</t>
  </si>
  <si>
    <t>WARR 4331 SEC/K9 NBD 5YR</t>
  </si>
  <si>
    <t>04000-14325</t>
  </si>
  <si>
    <t>WARR 4331 SEC/K9 24X7 1YR</t>
  </si>
  <si>
    <t>04000-14327</t>
  </si>
  <si>
    <t>WARR 4331 SEC/K9 24X7 3YR</t>
  </si>
  <si>
    <t>04000-14329</t>
  </si>
  <si>
    <t>WARR 4331 SEC/K9 24X7 5YR</t>
  </si>
  <si>
    <t>04000-14341</t>
  </si>
  <si>
    <t>WARR 4331 VSEC/K9 ROUTER NBD 1YR</t>
  </si>
  <si>
    <t>04000-14342</t>
  </si>
  <si>
    <t>WARR 4331 VSEC/K9 ROUTER NBD 2YR</t>
  </si>
  <si>
    <t>04000-14343</t>
  </si>
  <si>
    <t>WARR 4331 VSEC/K9 ROUTER NBD 3YR</t>
  </si>
  <si>
    <t>04000-14344</t>
  </si>
  <si>
    <t>WARR 4331 VSEC/K9 ROUTER NBD 4YR</t>
  </si>
  <si>
    <t>04000-14345</t>
  </si>
  <si>
    <t>WARR 4331 VSEC/K9 ROUTER NBD 5YR</t>
  </si>
  <si>
    <t>04000-14350</t>
  </si>
  <si>
    <t>ROUTER 4351/K9 2U</t>
  </si>
  <si>
    <t>04000-14355</t>
  </si>
  <si>
    <t>WARR 4351 ROUTER NBD 5YR</t>
  </si>
  <si>
    <t>04000-14356</t>
  </si>
  <si>
    <t>4351 ROUTER PERF ON DEMAND LIC</t>
  </si>
  <si>
    <t>04000-14582</t>
  </si>
  <si>
    <t>CBL VIDEO HDMI EXT 15FT</t>
  </si>
  <si>
    <t>04000-15000</t>
  </si>
  <si>
    <t>15000W VOLTAGE CONVERTER TRANSFORMER</t>
  </si>
  <si>
    <t>04000-15220</t>
  </si>
  <si>
    <t>PWR STRIP NON-SURGE 17IN</t>
  </si>
  <si>
    <t>04000-16737</t>
  </si>
  <si>
    <t>AASTRA 6737I PHN/ADPTR KIT</t>
  </si>
  <si>
    <t>04000-16867</t>
  </si>
  <si>
    <t>6867I PHN/ADPTR KIT</t>
  </si>
  <si>
    <t>04000-20110</t>
  </si>
  <si>
    <t>SECURE SPT 110 2YR</t>
  </si>
  <si>
    <t>04000-20601</t>
  </si>
  <si>
    <t>GND KIT FOR 8226</t>
  </si>
  <si>
    <t>04000-22001</t>
  </si>
  <si>
    <t>CASTER SET</t>
  </si>
  <si>
    <t>04000-22960</t>
  </si>
  <si>
    <t>SWITCH 2960-XR 48P POE BNDL</t>
  </si>
  <si>
    <t>04000-22961</t>
  </si>
  <si>
    <t>SWITCH 2960-XR POE 48-P</t>
  </si>
  <si>
    <t>04000-22962</t>
  </si>
  <si>
    <t>PWR 1025W 2960-XR 48-POE</t>
  </si>
  <si>
    <t>04000-22963</t>
  </si>
  <si>
    <t>WARR 2960-XR POE 48P 24X7 1YR</t>
  </si>
  <si>
    <t>04000-22964</t>
  </si>
  <si>
    <t>WARR 2960-XR POE 48P 24X7 2YR</t>
  </si>
  <si>
    <t>04000-22965</t>
  </si>
  <si>
    <t>WARR 2960-XR POE 48P 24X7 3YR</t>
  </si>
  <si>
    <t>04000-22966</t>
  </si>
  <si>
    <t>WARR 2960-XR POE 48P 24X7 4YR</t>
  </si>
  <si>
    <t>04000-22967</t>
  </si>
  <si>
    <t>WARR 2960-XR POE 48P 24X7 5YR</t>
  </si>
  <si>
    <t>04000-22968</t>
  </si>
  <si>
    <t>WARR 2960-XR POE 48P NBD 1YR</t>
  </si>
  <si>
    <t>04000-22969</t>
  </si>
  <si>
    <t>WARR 2960-XR POE 48P NBD 2YR</t>
  </si>
  <si>
    <t>04000-22970</t>
  </si>
  <si>
    <t>WARR 2960-XR POE 48P NBD 3YR</t>
  </si>
  <si>
    <t>04000-22971</t>
  </si>
  <si>
    <t>WARR 2960-XR POE 48P NBD 4YR</t>
  </si>
  <si>
    <t>04000-22972</t>
  </si>
  <si>
    <t>WARR 2960-XR POE 48P NBD 5YR</t>
  </si>
  <si>
    <t>04000-22973</t>
  </si>
  <si>
    <t>SWITCH 2960-XR 48P BNDL</t>
  </si>
  <si>
    <t>04000-23200</t>
  </si>
  <si>
    <t>ADPTR USB TO SERIAL</t>
  </si>
  <si>
    <t>04000-24006</t>
  </si>
  <si>
    <t>SECURESYNC 2400 MASTER CLOCK</t>
  </si>
  <si>
    <t>04000-24007</t>
  </si>
  <si>
    <t>PWR SPLY 2400 MASTER CLOCK DC</t>
  </si>
  <si>
    <t>04000-24008</t>
  </si>
  <si>
    <t>ANTI-JAM ANTENNA 2400 MASTER CLOCK</t>
  </si>
  <si>
    <t>04000-25250</t>
  </si>
  <si>
    <t>ADPTR NULL MODEM 25F/25F</t>
  </si>
  <si>
    <t>04000-25630</t>
  </si>
  <si>
    <t>PDU 14-OUTLET TWIST LOCK 20 AMP</t>
  </si>
  <si>
    <t>04000-25631</t>
  </si>
  <si>
    <t>PDU 24-OUTLET TWST LOCK 20AMP</t>
  </si>
  <si>
    <t>04000-26600</t>
  </si>
  <si>
    <t>ADPTR MINI DP TO DP</t>
  </si>
  <si>
    <t>04000-26957</t>
  </si>
  <si>
    <t>ADPTR DISPLAY PORT-VGA</t>
  </si>
  <si>
    <t>04000-26958</t>
  </si>
  <si>
    <t>ADPTR DISPLAY PORT-DVI D</t>
  </si>
  <si>
    <t>04000-26959</t>
  </si>
  <si>
    <t>ADPTR CBL MINI DISPLAY/DISPLAY PORT</t>
  </si>
  <si>
    <t>04000-26960</t>
  </si>
  <si>
    <t>DISPLAY PORT EMULATOR - 3PK</t>
  </si>
  <si>
    <t>04000-29601</t>
  </si>
  <si>
    <t>WARR 2960+ POE 24P 24X7 1YR</t>
  </si>
  <si>
    <t>04000-29602</t>
  </si>
  <si>
    <t>WARR 2960+ POE 24P 24X7 2YR</t>
  </si>
  <si>
    <t>04000-29603</t>
  </si>
  <si>
    <t>WARR 2960+ POE 24P 24X7 3YR</t>
  </si>
  <si>
    <t>04000-29604</t>
  </si>
  <si>
    <t>WARR 2960+ POE 24P 24X7 4YR</t>
  </si>
  <si>
    <t>04000-29605</t>
  </si>
  <si>
    <t>WARR 2960+ POE 24P 24X7 5YR</t>
  </si>
  <si>
    <t>04000-29606</t>
  </si>
  <si>
    <t>WARR 2960+ 48P 24X7 1YR</t>
  </si>
  <si>
    <t>04000-29607</t>
  </si>
  <si>
    <t>WARR 2960+ 48P 24X7 2YR</t>
  </si>
  <si>
    <t>04000-29608</t>
  </si>
  <si>
    <t>WARR 2960+ 48P 24X7 3YR</t>
  </si>
  <si>
    <t>04000-29609</t>
  </si>
  <si>
    <t>WARR 2960+ 48P 24X7 4YR</t>
  </si>
  <si>
    <t>04000-29610</t>
  </si>
  <si>
    <t>WARR 2960+ 48P 24X7 5YR</t>
  </si>
  <si>
    <t>04000-29611</t>
  </si>
  <si>
    <t>WARR 2960+ 24P NBD 1YR</t>
  </si>
  <si>
    <t>04000-29612</t>
  </si>
  <si>
    <t>WARR 2960+ 24P NBD 2YR</t>
  </si>
  <si>
    <t>04000-29613</t>
  </si>
  <si>
    <t>WARR 2960+ 24P NBD 3YR</t>
  </si>
  <si>
    <t>04000-29614</t>
  </si>
  <si>
    <t>WARR 2960+ 24P NBD 4YR</t>
  </si>
  <si>
    <t>04000-29615</t>
  </si>
  <si>
    <t>WARR 2960+ 24P NBD 5YR</t>
  </si>
  <si>
    <t>04000-29623</t>
  </si>
  <si>
    <t>SWITCH 2960 PLUS/CBL 48-PORT</t>
  </si>
  <si>
    <t>04000-29624</t>
  </si>
  <si>
    <t>WARR 2960+ 48P NBD 1YR</t>
  </si>
  <si>
    <t>04000-29625</t>
  </si>
  <si>
    <t>WARR 2960+ 48P NBD 2YR</t>
  </si>
  <si>
    <t>04000-29626</t>
  </si>
  <si>
    <t>WARR 2960+ 48P NBD 3YR</t>
  </si>
  <si>
    <t>04000-29627</t>
  </si>
  <si>
    <t>WARR 2960+ 48P NBD 4YR</t>
  </si>
  <si>
    <t>04000-29628</t>
  </si>
  <si>
    <t>WARR 2960+ 48P NBD 5YR</t>
  </si>
  <si>
    <t>04000-29635-P</t>
  </si>
  <si>
    <t>SWITCH 2960+ 48-PORT</t>
  </si>
  <si>
    <t>04000-29638-X</t>
  </si>
  <si>
    <t>SWITCH 2960-X+CBL 24-PORT</t>
  </si>
  <si>
    <t>04000-29639-X</t>
  </si>
  <si>
    <t>SWITCH 2960-X POE+CBL 24-P</t>
  </si>
  <si>
    <t>04000-29640-X</t>
  </si>
  <si>
    <t>SWITCH 2960-X 24-PORT</t>
  </si>
  <si>
    <t>04000-29656-X</t>
  </si>
  <si>
    <t>SWITCH 2960-X 48-PORT</t>
  </si>
  <si>
    <t>04000-29666-X</t>
  </si>
  <si>
    <t>SWITCH 2960-X +CBL 48-PORT</t>
  </si>
  <si>
    <t>04000-29667-X</t>
  </si>
  <si>
    <t>SWITCH 2960-X POE+CBL 48-P</t>
  </si>
  <si>
    <t>04000-29669</t>
  </si>
  <si>
    <t>STACK MODULE/CBL 2960-X KIT</t>
  </si>
  <si>
    <t>04000-29676</t>
  </si>
  <si>
    <t>WARR 2960-X 24P NBD 1YR</t>
  </si>
  <si>
    <t>04000-29677</t>
  </si>
  <si>
    <t>WARR 2960-X 24P NBD 2YR</t>
  </si>
  <si>
    <t>04000-29678</t>
  </si>
  <si>
    <t>WARR 2960-X 24P NBD 3YR</t>
  </si>
  <si>
    <t>04000-29679</t>
  </si>
  <si>
    <t>WARR 2960-X 24P NBD 4YR</t>
  </si>
  <si>
    <t>04000-29680</t>
  </si>
  <si>
    <t>WARR 2960-X 24P NBD 5YR</t>
  </si>
  <si>
    <t>04000-29681</t>
  </si>
  <si>
    <t>WARR 2960-X 48P 24X7 1YR</t>
  </si>
  <si>
    <t>04000-29682</t>
  </si>
  <si>
    <t>WARR 2960-X 48P 24X7 2YR</t>
  </si>
  <si>
    <t>04000-29683</t>
  </si>
  <si>
    <t>WARR 2960-X 48P 24X7 3YR</t>
  </si>
  <si>
    <t>04000-29684</t>
  </si>
  <si>
    <t>WARR 2960-X 48P 24X7 4YR</t>
  </si>
  <si>
    <t>04000-29685</t>
  </si>
  <si>
    <t>WARR 2960-X 48P 24X7 5YR</t>
  </si>
  <si>
    <t>04000-29686</t>
  </si>
  <si>
    <t>WARR 2960-X 48P NBD 1YR</t>
  </si>
  <si>
    <t>04000-29687</t>
  </si>
  <si>
    <t>WARR 2960-X 48P NBD 2YR</t>
  </si>
  <si>
    <t>04000-29688</t>
  </si>
  <si>
    <t>WARR 2960-X 48P NBD 3YR</t>
  </si>
  <si>
    <t>04000-29689</t>
  </si>
  <si>
    <t>WARR 2960-X 48P NBD 4YR</t>
  </si>
  <si>
    <t>04000-29690</t>
  </si>
  <si>
    <t>WARR 2960-X 48P NBD 5YR</t>
  </si>
  <si>
    <t>04000-29691</t>
  </si>
  <si>
    <t>WARR 2960-X POE 24P 24X7 1YR</t>
  </si>
  <si>
    <t>04000-29692</t>
  </si>
  <si>
    <t>WARR 2960-X POE 24P 24X7 2YR</t>
  </si>
  <si>
    <t>04000-29693</t>
  </si>
  <si>
    <t>WARR 2960-X POE 24P 24X7 3YR</t>
  </si>
  <si>
    <t>04000-29694</t>
  </si>
  <si>
    <t>WARR 2960-X POE 24P 24X7 4YR</t>
  </si>
  <si>
    <t>04000-29695</t>
  </si>
  <si>
    <t>WARR 2960-X POE 24P 24X7 5YR</t>
  </si>
  <si>
    <t>04000-29696</t>
  </si>
  <si>
    <t>WARR 2960-X POE 24P NBD 1YR</t>
  </si>
  <si>
    <t>04000-29697</t>
  </si>
  <si>
    <t>WARR 2960-X POE 24P NBD 2YR</t>
  </si>
  <si>
    <t>04000-29698</t>
  </si>
  <si>
    <t>WARR 2960-X POE 24P NBD 3YR</t>
  </si>
  <si>
    <t>04000-29699</t>
  </si>
  <si>
    <t>WARR 2960-X POE 24P NBD 4YR</t>
  </si>
  <si>
    <t>04000-29700</t>
  </si>
  <si>
    <t>WARR 2960-X POE 24P NBD 5YR</t>
  </si>
  <si>
    <t>04000-29701</t>
  </si>
  <si>
    <t>WARR 2960-X POE 48P 24X7 1YR</t>
  </si>
  <si>
    <t>04000-29702</t>
  </si>
  <si>
    <t>WARR 2960-X POE 48P 24X7 2YR</t>
  </si>
  <si>
    <t>04000-29703</t>
  </si>
  <si>
    <t>WARR 2960-X POE 48P 24X7 3YR</t>
  </si>
  <si>
    <t>04000-29704</t>
  </si>
  <si>
    <t>WARR 2960-X POE 48P 24X7 4YR</t>
  </si>
  <si>
    <t>04000-29705</t>
  </si>
  <si>
    <t>WARR 2960-X POE 48P 24X7 5YR</t>
  </si>
  <si>
    <t>04000-29706</t>
  </si>
  <si>
    <t>WARR 2960-X POE 48P NBD 1YR</t>
  </si>
  <si>
    <t>04000-29707</t>
  </si>
  <si>
    <t>WARR 2960-X POE 48P NBD 2YR</t>
  </si>
  <si>
    <t>04000-29708</t>
  </si>
  <si>
    <t>WARR 2960-X POE 48P NBD 3YR</t>
  </si>
  <si>
    <t>04000-29709</t>
  </si>
  <si>
    <t>WARR 2960-X POE 48P NBD 4YR</t>
  </si>
  <si>
    <t>04000-29710</t>
  </si>
  <si>
    <t>WARR 2960-X POE 48P NBD 5YR</t>
  </si>
  <si>
    <t>04000-29712</t>
  </si>
  <si>
    <t>WARR 2960-X 48P 24X7 6YR</t>
  </si>
  <si>
    <t>04000-29713</t>
  </si>
  <si>
    <t>WARR 2960-X 48P NBD 6YR</t>
  </si>
  <si>
    <t>04000-29716</t>
  </si>
  <si>
    <t>WARR 2960-X 24P 24X7 5YR</t>
  </si>
  <si>
    <t>04000-29717</t>
  </si>
  <si>
    <t>WARR 2960-X 24P 24X7 1YR</t>
  </si>
  <si>
    <t>04000-29718</t>
  </si>
  <si>
    <t>WARR 2960-X 24P 24X7 2YR</t>
  </si>
  <si>
    <t>04000-29719</t>
  </si>
  <si>
    <t>WARR 2960-X 24P 24X7 3YR</t>
  </si>
  <si>
    <t>04000-29720</t>
  </si>
  <si>
    <t>STACK MODULE 2960-X</t>
  </si>
  <si>
    <t>04000-29721</t>
  </si>
  <si>
    <t>CBL 2960-X STACK MOD 3FT</t>
  </si>
  <si>
    <t>04000-29722</t>
  </si>
  <si>
    <t>WARR 2960-X 24P 24X7 4YR</t>
  </si>
  <si>
    <t>04000-29726</t>
  </si>
  <si>
    <t>WARR 2960+ POE 24P NBD 1YR</t>
  </si>
  <si>
    <t>04000-29727</t>
  </si>
  <si>
    <t>WARR 2960+ POE 24P NBD 2YR</t>
  </si>
  <si>
    <t>04000-29728</t>
  </si>
  <si>
    <t>WARR 2960+ POE 24P NBD 3YR</t>
  </si>
  <si>
    <t>04000-29729</t>
  </si>
  <si>
    <t>WARR 2960+ POE 24P NBD 4YR</t>
  </si>
  <si>
    <t>04000-29730</t>
  </si>
  <si>
    <t>WARR 2960+ POE 24P NBD 5YR</t>
  </si>
  <si>
    <t>04000-29731</t>
  </si>
  <si>
    <t>WARR 2960+ POE 48P NBD 1YR</t>
  </si>
  <si>
    <t>04000-29732</t>
  </si>
  <si>
    <t>WARR 2960+ POE 48P NBD 2YR</t>
  </si>
  <si>
    <t>04000-29733</t>
  </si>
  <si>
    <t>WARR 2960+ POE 48P NBD 3YR</t>
  </si>
  <si>
    <t>04000-29734</t>
  </si>
  <si>
    <t>WARR 2960+ POE 48P NBD 4YR</t>
  </si>
  <si>
    <t>04000-29735</t>
  </si>
  <si>
    <t>WARR 2960+ POE 48P NBD 5YR</t>
  </si>
  <si>
    <t>04000-29970</t>
  </si>
  <si>
    <t>WARR 2960+ POE 48P 24X7 1YR</t>
  </si>
  <si>
    <t>04000-29971</t>
  </si>
  <si>
    <t>WARR 2960+ POE 48P 24X7 2YR</t>
  </si>
  <si>
    <t>04000-29972</t>
  </si>
  <si>
    <t>WARR 2960+ POE 48P 24X7 3YR</t>
  </si>
  <si>
    <t>04000-29973</t>
  </si>
  <si>
    <t>WARR 2960+ POE 48P 24X7 4YR</t>
  </si>
  <si>
    <t>04000-29974</t>
  </si>
  <si>
    <t>WARR 2960+ POE 48P 24X7 5YR</t>
  </si>
  <si>
    <t>04000-30181</t>
  </si>
  <si>
    <t>USB/SRL HUB</t>
  </si>
  <si>
    <t>04000-30182</t>
  </si>
  <si>
    <t>USB TO SERIAL HUB KIT</t>
  </si>
  <si>
    <t>04000-31222</t>
  </si>
  <si>
    <t>WARR 24X7 PHN SPT NAS SVR 5YR</t>
  </si>
  <si>
    <t>04000-31280</t>
  </si>
  <si>
    <t>ADPTR RJ45F/DB25M DCE 8PK</t>
  </si>
  <si>
    <t>04000-31281</t>
  </si>
  <si>
    <t>ADPTR RJ45F/DB25M</t>
  </si>
  <si>
    <t>04000-31910</t>
  </si>
  <si>
    <t>UPGD KIT SVR 2016 1450 NAS</t>
  </si>
  <si>
    <t>04000-31911</t>
  </si>
  <si>
    <t>WKSTN BLANK SLOT</t>
  </si>
  <si>
    <t>PK</t>
  </si>
  <si>
    <t>04000-36500</t>
  </si>
  <si>
    <t>SWITCH 3650-E 24-PORT</t>
  </si>
  <si>
    <t>04000-36501</t>
  </si>
  <si>
    <t>WARR 3650-E 24P NBD 1YR</t>
  </si>
  <si>
    <t>04000-36502</t>
  </si>
  <si>
    <t>WARR 3650-E 24P NBD 2YR</t>
  </si>
  <si>
    <t>04000-36503</t>
  </si>
  <si>
    <t>WARR 3650-E 24P NBD 3YR</t>
  </si>
  <si>
    <t>04000-36504</t>
  </si>
  <si>
    <t>WARR 3650-E 24P NBD 4YR</t>
  </si>
  <si>
    <t>04000-36505</t>
  </si>
  <si>
    <t>WARR 3650-E 24P NBD 5YR</t>
  </si>
  <si>
    <t>04000-36508</t>
  </si>
  <si>
    <t>WARR 3650 24P NBD 6YR</t>
  </si>
  <si>
    <t>04000-36511</t>
  </si>
  <si>
    <t>WARR 3650-E 24P 24X7 1YR</t>
  </si>
  <si>
    <t>04000-36512</t>
  </si>
  <si>
    <t>WARR 3650-E 24P 24X7 2YR</t>
  </si>
  <si>
    <t>04000-36513</t>
  </si>
  <si>
    <t>WARR 3650-E 24P 24X7 3YR</t>
  </si>
  <si>
    <t>04000-36514</t>
  </si>
  <si>
    <t>WARR 3650-E 24P 24X7 4YR</t>
  </si>
  <si>
    <t>04000-36515</t>
  </si>
  <si>
    <t>WARR 3650-E 24P 24X7 5YR</t>
  </si>
  <si>
    <t>04000-36520</t>
  </si>
  <si>
    <t>SWITCH 3650-E 48-PORT</t>
  </si>
  <si>
    <t>04000-36521</t>
  </si>
  <si>
    <t>WARR 3650-E 48P NBD 1YR</t>
  </si>
  <si>
    <t>04000-36522</t>
  </si>
  <si>
    <t>WARR 3650-E 48P NBD 2YR</t>
  </si>
  <si>
    <t>04000-36523</t>
  </si>
  <si>
    <t>WARR 3650-E 48P NBD 3YR</t>
  </si>
  <si>
    <t>04000-36524</t>
  </si>
  <si>
    <t>WARR 3650-E 48P NBD 4YR</t>
  </si>
  <si>
    <t>04000-36525</t>
  </si>
  <si>
    <t>WARR 3650-E 48P NBD 5YR</t>
  </si>
  <si>
    <t>04000-36526</t>
  </si>
  <si>
    <t>WARR 3650 48P 24X7 1YR</t>
  </si>
  <si>
    <t>04000-36527</t>
  </si>
  <si>
    <t>WARR 3650-E 48P 24X7 2YR</t>
  </si>
  <si>
    <t>04000-36528</t>
  </si>
  <si>
    <t>WARR 3650-E 48P 24X7 3YR</t>
  </si>
  <si>
    <t>04000-36529</t>
  </si>
  <si>
    <t>WARR 3650-E 48P 24X7 4YR</t>
  </si>
  <si>
    <t>04000-36530</t>
  </si>
  <si>
    <t>WARR 3650-E 48P 24X7 5YR</t>
  </si>
  <si>
    <t>04000-36537</t>
  </si>
  <si>
    <t>WARR 3650-S 24P NBD 1YR</t>
  </si>
  <si>
    <t>04000-36538</t>
  </si>
  <si>
    <t>WARR 3650-S 24P NBD 2YR</t>
  </si>
  <si>
    <t>04000-36539</t>
  </si>
  <si>
    <t>WARR 3650-S 24P NBD 3YR</t>
  </si>
  <si>
    <t>04000-36540</t>
  </si>
  <si>
    <t>WARR 3650-S 24P NBD 4YR</t>
  </si>
  <si>
    <t>04000-36541</t>
  </si>
  <si>
    <t>WARR 3650-S 24P NBD 5YR</t>
  </si>
  <si>
    <t>04000-36542</t>
  </si>
  <si>
    <t>WARR 3650-S 24P 24X7 1YR</t>
  </si>
  <si>
    <t>04000-36543</t>
  </si>
  <si>
    <t>WARR 3650-S 24P 24X7 2YR</t>
  </si>
  <si>
    <t>04000-36544</t>
  </si>
  <si>
    <t>WARR 3650-S 24P 24X7 3YR</t>
  </si>
  <si>
    <t>04000-36545</t>
  </si>
  <si>
    <t>WARR 3650-S 24P 24X7 4YR</t>
  </si>
  <si>
    <t>04000-36546</t>
  </si>
  <si>
    <t>WARR 3650-S 24P 24X7 5YR</t>
  </si>
  <si>
    <t>04000-36551</t>
  </si>
  <si>
    <t>SWITCH 3650-S 24-PORT POE BNDL</t>
  </si>
  <si>
    <t>04000-36552</t>
  </si>
  <si>
    <t>WARR 3650-S 24P POE NBD 1YR</t>
  </si>
  <si>
    <t>04000-36553</t>
  </si>
  <si>
    <t>WARR 3650-S 24P POE NBD 2YR</t>
  </si>
  <si>
    <t>04000-36554</t>
  </si>
  <si>
    <t>WARR 3650-S 24-PORT POE NBD 3YR</t>
  </si>
  <si>
    <t>04000-36555</t>
  </si>
  <si>
    <t>WARR 3650-S 24P POE NBD 4YR</t>
  </si>
  <si>
    <t>04000-36556</t>
  </si>
  <si>
    <t>WARR 3650-S 24P POE NBD 5YR</t>
  </si>
  <si>
    <t>04000-36557</t>
  </si>
  <si>
    <t>WARR 3650-S 24P POE 24X7 1YR</t>
  </si>
  <si>
    <t>04000-36558</t>
  </si>
  <si>
    <t>WARR 3650-S 24P POE 24X7 2YR</t>
  </si>
  <si>
    <t>04000-36559</t>
  </si>
  <si>
    <t>WARR 3650-S 24P POE 24X7 3YR</t>
  </si>
  <si>
    <t>04000-36560</t>
  </si>
  <si>
    <t>WARR 3650-S 24P POE 24X7 4YR</t>
  </si>
  <si>
    <t>04000-36561</t>
  </si>
  <si>
    <t>WARR 3650-S 24P POE 24X7 5YR</t>
  </si>
  <si>
    <t>04000-37600</t>
  </si>
  <si>
    <t>CALL RECORDING INTFC</t>
  </si>
  <si>
    <t>04000-38056</t>
  </si>
  <si>
    <t>DRAWER KYBD CPQ</t>
  </si>
  <si>
    <t>04000-38500</t>
  </si>
  <si>
    <t>SWITCH 3850 FIBER 12-PORT</t>
  </si>
  <si>
    <t>04000-38511</t>
  </si>
  <si>
    <t>SWITCH 3850 FIBER 12-PORT BNDL</t>
  </si>
  <si>
    <t>04000-38512</t>
  </si>
  <si>
    <t>SWITCH 3850 CPR 24-PORT</t>
  </si>
  <si>
    <t>04000-38517</t>
  </si>
  <si>
    <t>WARR 3850 24-PORT CPR 24X7 5YR</t>
  </si>
  <si>
    <t>04000-38523</t>
  </si>
  <si>
    <t>SWITCH 3850 CPR 24-PORT BNDL</t>
  </si>
  <si>
    <t>04000-38524</t>
  </si>
  <si>
    <t>PWR SPLY AC 350W - 3850 SWITCH</t>
  </si>
  <si>
    <t>04000-38525</t>
  </si>
  <si>
    <t>4-PORT EXP MOD 3850 SWITCH</t>
  </si>
  <si>
    <t>04000-42000</t>
  </si>
  <si>
    <t>FXS-O QUAD PORT MOD</t>
  </si>
  <si>
    <t>04000-42000-GOV</t>
  </si>
  <si>
    <t>FXS-O QUAD PORT MOD GOV</t>
  </si>
  <si>
    <t>04000-42001</t>
  </si>
  <si>
    <t>FXO GATEWAY 4-PORT</t>
  </si>
  <si>
    <t>04000-42002</t>
  </si>
  <si>
    <t>FXS GATEWAY 4-PORT</t>
  </si>
  <si>
    <t>04000-44318</t>
  </si>
  <si>
    <t>GIS DATA HUB ADV TIER 3 MULTI AGG</t>
  </si>
  <si>
    <t>04000-46001</t>
  </si>
  <si>
    <t>VMAP LOCAL PREM SPT 1YR</t>
  </si>
  <si>
    <t>04000-46002</t>
  </si>
  <si>
    <t>VMAP LOCAL PREM SPT 2YR</t>
  </si>
  <si>
    <t>04000-46003</t>
  </si>
  <si>
    <t>VMAP LOCAL PREM SPT 3YR</t>
  </si>
  <si>
    <t>04000-46004</t>
  </si>
  <si>
    <t>VMAP LOCAL PREM SPT 4YR</t>
  </si>
  <si>
    <t>04000-46005</t>
  </si>
  <si>
    <t>VMAP LOCAL PREM SPT 5YR</t>
  </si>
  <si>
    <t>04000-46006</t>
  </si>
  <si>
    <t>VMAP LOCAL BASE SPT 1YR</t>
  </si>
  <si>
    <t>04000-46007</t>
  </si>
  <si>
    <t>VMAP LOCAL BASE SPT 2YR</t>
  </si>
  <si>
    <t>04000-46008</t>
  </si>
  <si>
    <t>VMAP LOCAL BASE SPT 3YR</t>
  </si>
  <si>
    <t>04000-46009</t>
  </si>
  <si>
    <t>VMAP LOCAL BASE SPT 4YR</t>
  </si>
  <si>
    <t>04000-46010</t>
  </si>
  <si>
    <t>VMAP LOCAL BASE SPT 5YR</t>
  </si>
  <si>
    <t>04000-46011</t>
  </si>
  <si>
    <t>VMAP LOCAL BASE-PREM SPT 1YR</t>
  </si>
  <si>
    <t>04000-46012</t>
  </si>
  <si>
    <t>VMAP LOCAL BASE-PREM SPT 2YR</t>
  </si>
  <si>
    <t>04000-46013</t>
  </si>
  <si>
    <t>VMAP LOCAL BASE-PREM SPT 3YR</t>
  </si>
  <si>
    <t>04000-46014</t>
  </si>
  <si>
    <t>VMAP LOCAL BASE-PREM SPT 4YR</t>
  </si>
  <si>
    <t>04000-46015</t>
  </si>
  <si>
    <t>VMAP LOCAL BASE-PREM SPT 5YR</t>
  </si>
  <si>
    <t>04000-47004</t>
  </si>
  <si>
    <t>SPT DIS RCVR PRE SVR 1YR</t>
  </si>
  <si>
    <t>04000-47005</t>
  </si>
  <si>
    <t>SPT DIS RCVR PRE SVR 2YR</t>
  </si>
  <si>
    <t>04000-47006</t>
  </si>
  <si>
    <t>SPT DIS RCVR PRE SVR 3YR</t>
  </si>
  <si>
    <t>04000-47007</t>
  </si>
  <si>
    <t>SPT DIS RCVR PRE SVR 4YR</t>
  </si>
  <si>
    <t>04000-47008</t>
  </si>
  <si>
    <t>SPT DIS RCVR PRE SVR 5YR</t>
  </si>
  <si>
    <t>04000-47009</t>
  </si>
  <si>
    <t>SPT DIS RCVR PRE WKST 1YR</t>
  </si>
  <si>
    <t>04000-47010</t>
  </si>
  <si>
    <t>SPT DIS RCVR PRE WKST 2YR</t>
  </si>
  <si>
    <t>04000-47011</t>
  </si>
  <si>
    <t>SPT DIS RCVR PRE WKST 3YR</t>
  </si>
  <si>
    <t>04000-47012</t>
  </si>
  <si>
    <t>SPT DIS RCVR PRE WKST 4YR</t>
  </si>
  <si>
    <t>04000-47013</t>
  </si>
  <si>
    <t>SPT DIS RCVR PRE WKST 5YR</t>
  </si>
  <si>
    <t>04000-47014</t>
  </si>
  <si>
    <t>DIS RCVR DEDUP SVR LIC</t>
  </si>
  <si>
    <t>04000-47015</t>
  </si>
  <si>
    <t>DIS RCVR DEDUP WKST LIC</t>
  </si>
  <si>
    <t>04000-47016</t>
  </si>
  <si>
    <t>SPT D RCV SVR DEDUP 1YR</t>
  </si>
  <si>
    <t>04000-47017</t>
  </si>
  <si>
    <t>SPT D RCV SVR DEDUP 2YR</t>
  </si>
  <si>
    <t>04000-47018</t>
  </si>
  <si>
    <t>SPT D RCV SVR DEDUP 3YR</t>
  </si>
  <si>
    <t>04000-47019</t>
  </si>
  <si>
    <t>SPT D RCV SVR DEDUP 4YR</t>
  </si>
  <si>
    <t>04000-47020</t>
  </si>
  <si>
    <t>SPT DIS RCVR SVR DEDUP 5YR</t>
  </si>
  <si>
    <t>04000-47021</t>
  </si>
  <si>
    <t>SPT D RCV WKST DEDUP 1YR</t>
  </si>
  <si>
    <t>04000-47022</t>
  </si>
  <si>
    <t>SPT D RCV WKST DEDUP 2YR</t>
  </si>
  <si>
    <t>04000-47023</t>
  </si>
  <si>
    <t>SPT D RCV WKST DEDUP 3YR</t>
  </si>
  <si>
    <t>04000-47024</t>
  </si>
  <si>
    <t>SPT D RCV WKST DEDUP 4YR</t>
  </si>
  <si>
    <t>04000-47025</t>
  </si>
  <si>
    <t>SPT DIS RCVR WKST DEDUP 5Y</t>
  </si>
  <si>
    <t>04000-47026</t>
  </si>
  <si>
    <t>SPT DIS RCVR WKST RNWL 1YR</t>
  </si>
  <si>
    <t>04000-47027</t>
  </si>
  <si>
    <t>SPT DR WKST DUP RNWL 1YR</t>
  </si>
  <si>
    <t>04000-47028</t>
  </si>
  <si>
    <t>SPT DIS RCVR SVR RNWL 1YR</t>
  </si>
  <si>
    <t>04000-47029</t>
  </si>
  <si>
    <t>SPT DR SVR DUP RNWL 1YR</t>
  </si>
  <si>
    <t>04000-47031</t>
  </si>
  <si>
    <t>SPT DIS RCVR VIRT SVR 1YR</t>
  </si>
  <si>
    <t>04000-47038</t>
  </si>
  <si>
    <t>DIS RCVR WKST LIC</t>
  </si>
  <si>
    <t>04000-47041R</t>
  </si>
  <si>
    <t>04000-47046R</t>
  </si>
  <si>
    <t>SPT DIS RCV WKST RNWL 1YR</t>
  </si>
  <si>
    <t>04000-47047</t>
  </si>
  <si>
    <t>SPT DIS RCV WKST 2YR</t>
  </si>
  <si>
    <t>04000-47047R</t>
  </si>
  <si>
    <t>SPT DIS RCV WKST RNWL 2YR</t>
  </si>
  <si>
    <t>04000-47048</t>
  </si>
  <si>
    <t>SPT DIS RCV WKST 3YR</t>
  </si>
  <si>
    <t>04000-47048R</t>
  </si>
  <si>
    <t>SPT DIS RCV WKST RNWL 3YR</t>
  </si>
  <si>
    <t>04000-47049</t>
  </si>
  <si>
    <t>SPT DIS RCV WKST 4YR</t>
  </si>
  <si>
    <t>04000-47049R</t>
  </si>
  <si>
    <t>SPT DIS RCV WKST RNWL 4YR</t>
  </si>
  <si>
    <t>04000-47050</t>
  </si>
  <si>
    <t>SPT DIS RCV WKST 5YR</t>
  </si>
  <si>
    <t>04000-47050R</t>
  </si>
  <si>
    <t>SPT DIS RCV WKST RNWL 5YR</t>
  </si>
  <si>
    <t>04000-47051R</t>
  </si>
  <si>
    <t>SPT DR VIRT SVR RNWL 1YR</t>
  </si>
  <si>
    <t>04000-47060</t>
  </si>
  <si>
    <t>DIS RCVR SVR LIC</t>
  </si>
  <si>
    <t>04000-47061</t>
  </si>
  <si>
    <t>SPT DIS RCV SVR 1YR</t>
  </si>
  <si>
    <t>04000-47062</t>
  </si>
  <si>
    <t>SPT DIS RCV SVR 2YR</t>
  </si>
  <si>
    <t>04000-47063</t>
  </si>
  <si>
    <t>SPT DIS RCV SVR 3YR</t>
  </si>
  <si>
    <t>04000-47064</t>
  </si>
  <si>
    <t>SPT DIS RCV SVR 4YR</t>
  </si>
  <si>
    <t>04000-47065</t>
  </si>
  <si>
    <t>SPT DIS RCV SVR 5YR</t>
  </si>
  <si>
    <t>04000-47070</t>
  </si>
  <si>
    <t>DIS RCVR VIRT SVR LIC</t>
  </si>
  <si>
    <t>04000-47071</t>
  </si>
  <si>
    <t>SPT DIS RCV VIRT SVR 1YR</t>
  </si>
  <si>
    <t>04000-47072</t>
  </si>
  <si>
    <t>SPT DIS RCV VIRT SVR 2YR</t>
  </si>
  <si>
    <t>04000-47073</t>
  </si>
  <si>
    <t>SPT DIS RCV VIRT SVR 3YR</t>
  </si>
  <si>
    <t>04000-47074</t>
  </si>
  <si>
    <t>SPT DIS RCV VIRT SVR 4YR</t>
  </si>
  <si>
    <t>04000-47075</t>
  </si>
  <si>
    <t>SPT DIS RCV VIRT SVR 5YR</t>
  </si>
  <si>
    <t>04000-50033</t>
  </si>
  <si>
    <t>SEISMIC BRACING KIT</t>
  </si>
  <si>
    <t>04000-51028</t>
  </si>
  <si>
    <t>PWR SPLY 6867 PHN</t>
  </si>
  <si>
    <t>04000-52110</t>
  </si>
  <si>
    <t>CBL VIDEO DVI 5M EXT</t>
  </si>
  <si>
    <t>04000-52111</t>
  </si>
  <si>
    <t>04000-54001</t>
  </si>
  <si>
    <t>VHUD ENT SVR LIC</t>
  </si>
  <si>
    <t>04000-54002</t>
  </si>
  <si>
    <t>VHUD SGL SVR OUTPUT</t>
  </si>
  <si>
    <t>04000-54002U</t>
  </si>
  <si>
    <t>VHUD SGL SVR OUTPUT UPG</t>
  </si>
  <si>
    <t>04000-54003</t>
  </si>
  <si>
    <t>VHUD 1-4 SVR OUTPUTS</t>
  </si>
  <si>
    <t>04000-54003U</t>
  </si>
  <si>
    <t>VHUD 1-4 SVR OUTPUTS UPG</t>
  </si>
  <si>
    <t>04000-54004U</t>
  </si>
  <si>
    <t>VHUD 1-14 SVR OUTPUTS UPG</t>
  </si>
  <si>
    <t>04000-54005</t>
  </si>
  <si>
    <t>VHUD 1-24 SVR OUTPUTS</t>
  </si>
  <si>
    <t>04000-54005U</t>
  </si>
  <si>
    <t>VHUD 1-24 SVR OUTPUTS UPG</t>
  </si>
  <si>
    <t>04000-54006</t>
  </si>
  <si>
    <t>VHUD 1-49 SVR OUTPUTS</t>
  </si>
  <si>
    <t>04000-54006U</t>
  </si>
  <si>
    <t>VHUD 1-49 SVR OUTPUTS UPG</t>
  </si>
  <si>
    <t>04000-54007</t>
  </si>
  <si>
    <t>VHUD SUPV VIEWER LIC</t>
  </si>
  <si>
    <t>04000-54008</t>
  </si>
  <si>
    <t>VHUD SUPV VIEWER LIC MIG</t>
  </si>
  <si>
    <t>04000-54008U</t>
  </si>
  <si>
    <t>VHUD SUPV VIEWER LIC UPGD</t>
  </si>
  <si>
    <t>04000-54009</t>
  </si>
  <si>
    <t>VHUD DATA ACCESS LICENSE</t>
  </si>
  <si>
    <t>04000-54009U</t>
  </si>
  <si>
    <t>VHUD DATA ACCESS LICENSE UPG</t>
  </si>
  <si>
    <t>04000-54011</t>
  </si>
  <si>
    <t>VHUD ENT SW SPT 1YR</t>
  </si>
  <si>
    <t>04000-54012</t>
  </si>
  <si>
    <t>VHUD ENT SW SPT 2YR</t>
  </si>
  <si>
    <t>04000-54013</t>
  </si>
  <si>
    <t>VHUD ENT SW SPT 3YR</t>
  </si>
  <si>
    <t>04000-54014</t>
  </si>
  <si>
    <t>VHUD ENT SW SPT 4YR</t>
  </si>
  <si>
    <t>04000-54016</t>
  </si>
  <si>
    <t>VHUD SGL SVR OPUT SW SPT 1YR</t>
  </si>
  <si>
    <t>04000-54017</t>
  </si>
  <si>
    <t>VHUD SGL SVR OPUT SW SPT 2YR</t>
  </si>
  <si>
    <t>04000-54018</t>
  </si>
  <si>
    <t>VHUD SGL SVR OPUT SW SPT 3YR</t>
  </si>
  <si>
    <t>04000-54019</t>
  </si>
  <si>
    <t>VHUD SGL SVR OPUT SW SPT 4YR</t>
  </si>
  <si>
    <t>04000-54021</t>
  </si>
  <si>
    <t>VHUD 1-4 SVR OPUT SW SPT 1YR</t>
  </si>
  <si>
    <t>04000-54022</t>
  </si>
  <si>
    <t>VHUD 1-4 SVR OPUT SW SPT 2YR</t>
  </si>
  <si>
    <t>04000-54023</t>
  </si>
  <si>
    <t>VHUD 1-4 SVR OPUT SW SPT 3YR</t>
  </si>
  <si>
    <t>04000-54024</t>
  </si>
  <si>
    <t>VHUD 1-4 SVR OPUT SW SPT 4YR</t>
  </si>
  <si>
    <t>04000-54026</t>
  </si>
  <si>
    <t>VHUD 1-14 SVR OPUT SW SPT 1YR</t>
  </si>
  <si>
    <t>04000-54027</t>
  </si>
  <si>
    <t>VHUD 1-14 SVR OPUT SW SPT 2YR</t>
  </si>
  <si>
    <t>04000-54028</t>
  </si>
  <si>
    <t>VHUD 1-14 SVR OPUT SW SPT 3YR</t>
  </si>
  <si>
    <t>04000-54029</t>
  </si>
  <si>
    <t>VHUD 1-14 SVR OPUT SW SPT 4YR</t>
  </si>
  <si>
    <t>04000-54031</t>
  </si>
  <si>
    <t>VHUD 1-24 SVR OPUT SW SPT 1YR</t>
  </si>
  <si>
    <t>04000-54032</t>
  </si>
  <si>
    <t>VHUD 1-24 SVR OPUT SW SPT 2YR</t>
  </si>
  <si>
    <t>04000-54033</t>
  </si>
  <si>
    <t>VHUD 1-24 SVR OPUT SW SPT 3YR</t>
  </si>
  <si>
    <t>04000-54034</t>
  </si>
  <si>
    <t>VHUD 1-24 SVR OPUT SW SPT 4YR</t>
  </si>
  <si>
    <t>04000-54036</t>
  </si>
  <si>
    <t>VHUD 1-49 SVR OPUT SW SPT 1YR</t>
  </si>
  <si>
    <t>04000-54037</t>
  </si>
  <si>
    <t>VHUD 1-49 SVR OPUT SW SPT 2YR</t>
  </si>
  <si>
    <t>04000-54038</t>
  </si>
  <si>
    <t>VHUD 1-49 SVR OPUT SW SPT 3YR</t>
  </si>
  <si>
    <t>04000-54039</t>
  </si>
  <si>
    <t>VHUD 1-49 SVR OPUT SW SPT 4YR</t>
  </si>
  <si>
    <t>04000-54041</t>
  </si>
  <si>
    <t>VHUD VIEWER SW SPT 1YR</t>
  </si>
  <si>
    <t>04000-54042</t>
  </si>
  <si>
    <t>VHUD VIEWER SW SPT 2YR</t>
  </si>
  <si>
    <t>04000-54043</t>
  </si>
  <si>
    <t>VHUD VIEWER SW SPT 3YR</t>
  </si>
  <si>
    <t>04000-54044</t>
  </si>
  <si>
    <t>VHUD VIEWER SW SPT 4YR</t>
  </si>
  <si>
    <t>04000-54046</t>
  </si>
  <si>
    <t>VHUD DATA ACCESS LIC  SW SPT 1YR</t>
  </si>
  <si>
    <t>04000-54047</t>
  </si>
  <si>
    <t>VHUD DATA ACCESS LIC  SW SPT 2YR</t>
  </si>
  <si>
    <t>04000-54048</t>
  </si>
  <si>
    <t>VHUD DATA ACCESS LIC  SW SPT 3YR</t>
  </si>
  <si>
    <t>04000-54049</t>
  </si>
  <si>
    <t>VHUD DATA ACCESS LIC  SW SPT 4YR</t>
  </si>
  <si>
    <t>04000-54051</t>
  </si>
  <si>
    <t>VHUD ENT SVR LIC UPGD</t>
  </si>
  <si>
    <t>04000-55000</t>
  </si>
  <si>
    <t>CONSORTIUM III CONF SVR SGL VM - 30 SESSIONS</t>
  </si>
  <si>
    <t>04000-55001</t>
  </si>
  <si>
    <t>CONSORTIUM III CONF SVR REDUNDANT VM - 30 SESSIONS</t>
  </si>
  <si>
    <t>04000-55002</t>
  </si>
  <si>
    <t>CONSORTIUM III CONF SVR INSTALL &amp; TRAINING</t>
  </si>
  <si>
    <t>04000-55011</t>
  </si>
  <si>
    <t>CONSORTIUM CONF 30 PORTS SPT - 1YR</t>
  </si>
  <si>
    <t>04000-55012</t>
  </si>
  <si>
    <t>CONSORTIUM CONF 30 PORTS SPT - 2YR</t>
  </si>
  <si>
    <t>04000-55013</t>
  </si>
  <si>
    <t>CONSORTIUM CONF 30 PORTS SPT - 3YR</t>
  </si>
  <si>
    <t>04000-55014</t>
  </si>
  <si>
    <t>CONSORTIUM CONF 30 PORTS SPT - 4YR</t>
  </si>
  <si>
    <t>04000-55015</t>
  </si>
  <si>
    <t>CONSORTIUM CONF 30 PORTS SPT - 5YR</t>
  </si>
  <si>
    <t>04000-60001</t>
  </si>
  <si>
    <t>ESXI 6.0U2 UPGD KEYCODE</t>
  </si>
  <si>
    <t>04000-60612</t>
  </si>
  <si>
    <t>CBL KVM USB 20FT</t>
  </si>
  <si>
    <t>04000-60614</t>
  </si>
  <si>
    <t>CBL KVM PS/2 PC</t>
  </si>
  <si>
    <t>04000-60616</t>
  </si>
  <si>
    <t>CBL KVM PS/2 PC 20FT</t>
  </si>
  <si>
    <t>04000-60735</t>
  </si>
  <si>
    <t>CBL KVM USB 6FT</t>
  </si>
  <si>
    <t>04000-60825</t>
  </si>
  <si>
    <t>PTT HEADSET ADPTR BLK</t>
  </si>
  <si>
    <t>04000-64503</t>
  </si>
  <si>
    <t>ADPTR CTI</t>
  </si>
  <si>
    <t>04000-64508</t>
  </si>
  <si>
    <t>ACCESSORY CONNECTION MOD</t>
  </si>
  <si>
    <t>04000-67022</t>
  </si>
  <si>
    <t>GPS CBL CONN</t>
  </si>
  <si>
    <t>04000-68001</t>
  </si>
  <si>
    <t>V-SVR OS BASIC PER CPU</t>
  </si>
  <si>
    <t>04000-68002</t>
  </si>
  <si>
    <t>V-SVR OS FND PER CPU</t>
  </si>
  <si>
    <t>04000-68003</t>
  </si>
  <si>
    <t>V-SVR OS STD PER CPU</t>
  </si>
  <si>
    <t>04000-68005</t>
  </si>
  <si>
    <t>V-SVR BASIC SPT 1YR</t>
  </si>
  <si>
    <t>04000-68005-RNWL</t>
  </si>
  <si>
    <t>V-SVR BASIC RNWL SPT 1YR</t>
  </si>
  <si>
    <t>04000-68006</t>
  </si>
  <si>
    <t>V-SVR BASIC SPT 2YR</t>
  </si>
  <si>
    <t>04000-68006-RNWL</t>
  </si>
  <si>
    <t>V-SVR BASIC RNWL SPT 2YR</t>
  </si>
  <si>
    <t>04000-68007</t>
  </si>
  <si>
    <t>V-SVR BASIC SPT 3YR</t>
  </si>
  <si>
    <t>04000-68007-RNWL</t>
  </si>
  <si>
    <t>V-SVR BASIC RNWL SPT 3YR</t>
  </si>
  <si>
    <t>04000-68008</t>
  </si>
  <si>
    <t>V-SVR BASIC SPT 4YR</t>
  </si>
  <si>
    <t>04000-68008-RNWL</t>
  </si>
  <si>
    <t>V-SVR BASIC RNWL SPT 4YR</t>
  </si>
  <si>
    <t>04000-68009</t>
  </si>
  <si>
    <t>V-SVR BASIC SPT 5YR</t>
  </si>
  <si>
    <t>04000-68009-RNWL</t>
  </si>
  <si>
    <t>V-SVR BASIC RNWL SPT 5YR</t>
  </si>
  <si>
    <t>04000-68010</t>
  </si>
  <si>
    <t>V-SVR FND SPT 1YR</t>
  </si>
  <si>
    <t>04000-68010-RNWL</t>
  </si>
  <si>
    <t>V-SVR FND RNWL SPT 1YR</t>
  </si>
  <si>
    <t>04000-68011</t>
  </si>
  <si>
    <t>V-SVR FND SPT 2YR</t>
  </si>
  <si>
    <t>04000-68011-RNWL</t>
  </si>
  <si>
    <t>V-SVR FND RNWL SPT 2YR</t>
  </si>
  <si>
    <t>04000-68012</t>
  </si>
  <si>
    <t>V-SVR FND SPT 3YR</t>
  </si>
  <si>
    <t>04000-68012-RNWL</t>
  </si>
  <si>
    <t>V-SVR FND RNWL SPT 3YR</t>
  </si>
  <si>
    <t>04000-68013</t>
  </si>
  <si>
    <t>V-SVR FND SPT 4YR</t>
  </si>
  <si>
    <t>04000-68013-RNWL</t>
  </si>
  <si>
    <t>V-SVR FND RNWL SPT 4YR</t>
  </si>
  <si>
    <t>04000-68014</t>
  </si>
  <si>
    <t>V-SVR FND SPT 5YR</t>
  </si>
  <si>
    <t>04000-68014-RNWL</t>
  </si>
  <si>
    <t>V-SVR FND RNWL SPT 5YR</t>
  </si>
  <si>
    <t>04000-68015</t>
  </si>
  <si>
    <t>V-SVR STD SPT 1YR</t>
  </si>
  <si>
    <t>04000-68015-RNWL</t>
  </si>
  <si>
    <t>V-SVR STD RNWL SPT 1YR</t>
  </si>
  <si>
    <t>04000-68016</t>
  </si>
  <si>
    <t>V-SVR STD SPT 2YR</t>
  </si>
  <si>
    <t>04000-68016-RNWL</t>
  </si>
  <si>
    <t>V-SVR STD RNWL SPT 2YR</t>
  </si>
  <si>
    <t>04000-68017</t>
  </si>
  <si>
    <t>V-SVR STD SPT 3YR</t>
  </si>
  <si>
    <t>04000-68017-RNWL</t>
  </si>
  <si>
    <t>V-SVR STD RNWL SPT 3YR</t>
  </si>
  <si>
    <t>04000-68018</t>
  </si>
  <si>
    <t>V-SVR STD SPT 4YR</t>
  </si>
  <si>
    <t>04000-68018-RNWL</t>
  </si>
  <si>
    <t>V-SVR STD RNWL SPT 4YR</t>
  </si>
  <si>
    <t>04000-68019</t>
  </si>
  <si>
    <t>V-SVR STD SPT 5YR</t>
  </si>
  <si>
    <t>04000-68019-RNWL</t>
  </si>
  <si>
    <t>V-SVR STD RNWL SPT 5YR</t>
  </si>
  <si>
    <t>04000-68025</t>
  </si>
  <si>
    <t>V-SVR BASIC SPT 6YR</t>
  </si>
  <si>
    <t>04000-68026</t>
  </si>
  <si>
    <t>V-SVR STD SPT 6YR</t>
  </si>
  <si>
    <t>04000-68027</t>
  </si>
  <si>
    <t>V-SVR MGMT CTR SPT 6YR</t>
  </si>
  <si>
    <t>04000-68028</t>
  </si>
  <si>
    <t>V-SVR BASIC SPT 7YR</t>
  </si>
  <si>
    <t>04000-68030</t>
  </si>
  <si>
    <t>V-SVR ENT PLUS PER PROC</t>
  </si>
  <si>
    <t>04000-68031</t>
  </si>
  <si>
    <t>V-SVR ENT PLUS SPT 1YR</t>
  </si>
  <si>
    <t>04000-68032</t>
  </si>
  <si>
    <t>V-SVR ENT PLUS SPT 2YR</t>
  </si>
  <si>
    <t>04000-68033</t>
  </si>
  <si>
    <t>V-SVR ENT PLUS SPT 3YR</t>
  </si>
  <si>
    <t>04000-68034</t>
  </si>
  <si>
    <t>V-SVR ENT PLUS SPT 4YR</t>
  </si>
  <si>
    <t>04000-68035</t>
  </si>
  <si>
    <t>V-SVR ENT PLUS SPT 5YR</t>
  </si>
  <si>
    <t>04000-68037-RNWL</t>
  </si>
  <si>
    <t>V-SVR MG CTR RNWL SPT 1YR</t>
  </si>
  <si>
    <t>04000-68038-RNWL</t>
  </si>
  <si>
    <t>V-SVR MG CTR RNWL SPT 2YR</t>
  </si>
  <si>
    <t>04000-68039-RNWL</t>
  </si>
  <si>
    <t>V-SVR MG CTR RNWL SPT 3YR</t>
  </si>
  <si>
    <t>04000-68040-RNWL</t>
  </si>
  <si>
    <t>V-SVR MG CTR RNWL SPT 4YR</t>
  </si>
  <si>
    <t>04000-68041-RNWL</t>
  </si>
  <si>
    <t>V-SVR MG CTR RNWL SPT 5YR</t>
  </si>
  <si>
    <t>04000-76641</t>
  </si>
  <si>
    <t>MCAFEE ANTI-VIRUS LIC</t>
  </si>
  <si>
    <t>04000-77001</t>
  </si>
  <si>
    <t>500GB SATA SSD</t>
  </si>
  <si>
    <t>04000-77002</t>
  </si>
  <si>
    <t>6PORT HD GE WAN SERVICE MODULE</t>
  </si>
  <si>
    <t>04000-80011</t>
  </si>
  <si>
    <t>IP PHONE WALL MNT KIT</t>
  </si>
  <si>
    <t>04000-81008</t>
  </si>
  <si>
    <t>VM APP 8 X CPU CORES</t>
  </si>
  <si>
    <t>04000-81009</t>
  </si>
  <si>
    <t>VM APP 8 X CPU CORES SPT 5YRS</t>
  </si>
  <si>
    <t>04000-81010</t>
  </si>
  <si>
    <t>POWER STRIP 4-OUTLET</t>
  </si>
  <si>
    <t>04000-81011</t>
  </si>
  <si>
    <t>8-IN HDMI DVI-D DBL ADPT</t>
  </si>
  <si>
    <t>04000-81012</t>
  </si>
  <si>
    <t>HEADSET JACKBOX SPACERS</t>
  </si>
  <si>
    <t>04000-81013</t>
  </si>
  <si>
    <t>ADDER PRO4 KM SWITCH</t>
  </si>
  <si>
    <t>04000-81014</t>
  </si>
  <si>
    <t>ADDER PRO8 KM SWITCH</t>
  </si>
  <si>
    <t>04000-81015</t>
  </si>
  <si>
    <t>WKSTN CABINETS</t>
  </si>
  <si>
    <t>04000-81016</t>
  </si>
  <si>
    <t>WKSTN MNTR ARMS</t>
  </si>
  <si>
    <t>04000-81017</t>
  </si>
  <si>
    <t>SQL SVR ENT RUNTIME 2019 4-CORE</t>
  </si>
  <si>
    <t>04000-81018</t>
  </si>
  <si>
    <t>SQL SVR ENT RUNTIME 2019 2-CORE ADDTL LIC</t>
  </si>
  <si>
    <t>04000-81019</t>
  </si>
  <si>
    <t>MIS SQL LICENSING</t>
  </si>
  <si>
    <t>04000-81021</t>
  </si>
  <si>
    <t>USB TO ETHERNET ADPTR Z2 G5 MINI</t>
  </si>
  <si>
    <t>04000-81022</t>
  </si>
  <si>
    <t>MNT CPU BRCKT</t>
  </si>
  <si>
    <t>04000-81023</t>
  </si>
  <si>
    <t>WKSTN MOUNT BRACKET Z2 MINI G9</t>
  </si>
  <si>
    <t>04000-81032</t>
  </si>
  <si>
    <t>SDE CAD CISCO CATALYST 9407R CHASSIS SWITCH</t>
  </si>
  <si>
    <t>04000-81036</t>
  </si>
  <si>
    <t>ADAPTASPACE INSTALL LABOR</t>
  </si>
  <si>
    <t>04000-81044</t>
  </si>
  <si>
    <t>CATALYST 9410R PSAC1 LAN</t>
  </si>
  <si>
    <t>04000-81045</t>
  </si>
  <si>
    <t>CATALYST 9300 48P PSAC1 LAN</t>
  </si>
  <si>
    <t>04000-81046</t>
  </si>
  <si>
    <t>NEXUS 93180YC-FX PSAC1 LAN</t>
  </si>
  <si>
    <t>04000-81047</t>
  </si>
  <si>
    <t>CATALYST 9410R PSAC2 LAN</t>
  </si>
  <si>
    <t>04000-81048</t>
  </si>
  <si>
    <t>CATALYST 9300 48P PSAC2 LAN</t>
  </si>
  <si>
    <t>04000-81049</t>
  </si>
  <si>
    <t>NEXUS 93180YC-FX PSAC2 LAN</t>
  </si>
  <si>
    <t>04000-81051</t>
  </si>
  <si>
    <t>CAT6 PATCH CBL BLCK 20FT</t>
  </si>
  <si>
    <t>04000-81052</t>
  </si>
  <si>
    <t>DUPLEX MULTIMODE OM4 CBL AQUA 7M</t>
  </si>
  <si>
    <t>04000-81053</t>
  </si>
  <si>
    <t>DUPLEX MULTIMODE OM4 SDE CBL AQUA 7M</t>
  </si>
  <si>
    <t>04000-81054</t>
  </si>
  <si>
    <t>LAN PATCH PSAC1/PSAC2 CBL BLCK 20FT</t>
  </si>
  <si>
    <t>04000-81056</t>
  </si>
  <si>
    <t>IOGEAR 2PT KVM</t>
  </si>
  <si>
    <t>04000-85000</t>
  </si>
  <si>
    <t>PYXIS SPT RNWL - 1 YR</t>
  </si>
  <si>
    <t>04000-90001</t>
  </si>
  <si>
    <t>24-PORT 1U RACKMOUNT</t>
  </si>
  <si>
    <t>04000-90002</t>
  </si>
  <si>
    <t>24-PORT FIBER 1U PATCH PANEL</t>
  </si>
  <si>
    <t>04000-90003</t>
  </si>
  <si>
    <t>3650 STACK MOD CBL 3FT</t>
  </si>
  <si>
    <t>04000-90004</t>
  </si>
  <si>
    <t>DEVICE SERIAL ADPTR 4-PORT</t>
  </si>
  <si>
    <t>04000-90005</t>
  </si>
  <si>
    <t>DUAL NIC PCIE ETHERNET ADPTR</t>
  </si>
  <si>
    <t>04000-90010</t>
  </si>
  <si>
    <t>3650 STACK MOD CBL 10FT</t>
  </si>
  <si>
    <t>04000-93010</t>
  </si>
  <si>
    <t>9300 SFP+ NETWORK MODULE</t>
  </si>
  <si>
    <t>04000-93011</t>
  </si>
  <si>
    <t>9300 STACKING CABLE 50CM</t>
  </si>
  <si>
    <t>04000-96006</t>
  </si>
  <si>
    <t>CBL STRGHT WRD RJ14 6FT</t>
  </si>
  <si>
    <t>04000-KEYCODE</t>
  </si>
  <si>
    <t>04000-RMU19</t>
  </si>
  <si>
    <t>BRKT 19IN RACK ARBITR 8P</t>
  </si>
  <si>
    <t>04000-RMUC19</t>
  </si>
  <si>
    <t>BRKT 19 RACK MTG 2U</t>
  </si>
  <si>
    <t>04400-00405</t>
  </si>
  <si>
    <t>E911 INTERNAL UPS BAT REP</t>
  </si>
  <si>
    <t>04400-00412</t>
  </si>
  <si>
    <t>E911 EXTERNAL UPS BAT REP</t>
  </si>
  <si>
    <t>04400-00417</t>
  </si>
  <si>
    <t>E911 BATTERY CABINET</t>
  </si>
  <si>
    <t>04401-00094</t>
  </si>
  <si>
    <t>BATTERY 6-CELL LITH ION</t>
  </si>
  <si>
    <t>04401-00095</t>
  </si>
  <si>
    <t>BATTERY 9-CELL LITH ION</t>
  </si>
  <si>
    <t>04401-00096</t>
  </si>
  <si>
    <t>BATTERY 9-CELL 73-WH</t>
  </si>
  <si>
    <t>04401-00098</t>
  </si>
  <si>
    <t>BATTERY 90-WH ZBOOK 15G3</t>
  </si>
  <si>
    <t>04401-30072</t>
  </si>
  <si>
    <t>BATTERY UPS RM 72V</t>
  </si>
  <si>
    <t>04401-30092</t>
  </si>
  <si>
    <t>BATTERY UPS RM 48V</t>
  </si>
  <si>
    <t>04401-30192</t>
  </si>
  <si>
    <t>BATTERY UPS 192V</t>
  </si>
  <si>
    <t>06000-00100</t>
  </si>
  <si>
    <t>PWR SPLY Z2 WKST</t>
  </si>
  <si>
    <t>06000-00220</t>
  </si>
  <si>
    <t>PWR SPLY Z220 SFF 240W</t>
  </si>
  <si>
    <t>06000-00240</t>
  </si>
  <si>
    <t>PWR SPLY Z240 SFF 240W</t>
  </si>
  <si>
    <t>06000-00241</t>
  </si>
  <si>
    <t>PWR SPLY Z240 TOWER 400W</t>
  </si>
  <si>
    <t>06000-02440</t>
  </si>
  <si>
    <t>PWR SPLY RP2440 400MA</t>
  </si>
  <si>
    <t>06000-03009</t>
  </si>
  <si>
    <t>PWR SPLY 500W G9</t>
  </si>
  <si>
    <t>06000-03506</t>
  </si>
  <si>
    <t>PWR SPLY ML/DL350/370 G6</t>
  </si>
  <si>
    <t>06000-03509</t>
  </si>
  <si>
    <t>PWR SPLY ML350G9 SVR DC</t>
  </si>
  <si>
    <t>06000-03510</t>
  </si>
  <si>
    <t>PWR CORD DC PS ML350G9 SVR</t>
  </si>
  <si>
    <t>06000-03705</t>
  </si>
  <si>
    <t>PWR SPLY ML370/G5 RDNT</t>
  </si>
  <si>
    <t>06000-03805</t>
  </si>
  <si>
    <t>PWR SPLY DL380G5</t>
  </si>
  <si>
    <t>06000-03806</t>
  </si>
  <si>
    <t>PWR SPLY DL380 G6</t>
  </si>
  <si>
    <t>06000-03808</t>
  </si>
  <si>
    <t>PWR SPLY DL380P/G8</t>
  </si>
  <si>
    <t>06000-03809</t>
  </si>
  <si>
    <t>PWR SPLY 750W DC G8</t>
  </si>
  <si>
    <t>06000-03810</t>
  </si>
  <si>
    <t>PWR SPLY 48VDC DL380G9</t>
  </si>
  <si>
    <t>06000-03811</t>
  </si>
  <si>
    <t>PWR SPLY 48VDC DL380G10</t>
  </si>
  <si>
    <t>06000-04100</t>
  </si>
  <si>
    <t>PWR SPLY XW4100</t>
  </si>
  <si>
    <t>06000-04600</t>
  </si>
  <si>
    <t>PWR SPLY XW4600</t>
  </si>
  <si>
    <t>06200-01100</t>
  </si>
  <si>
    <t>700VA SECURITY II UPS</t>
  </si>
  <si>
    <t>06200-01200</t>
  </si>
  <si>
    <t>2000VA SECURITY II UPS 5-20P</t>
  </si>
  <si>
    <t>06200-01300</t>
  </si>
  <si>
    <t>2000VA SECURITY II UPS L5-20P</t>
  </si>
  <si>
    <t>06200-01400</t>
  </si>
  <si>
    <t>SECURITY II EXT RUNTIME BATTERY</t>
  </si>
  <si>
    <t>06200-01500</t>
  </si>
  <si>
    <t>SECURITY II UPS SNMP CARD</t>
  </si>
  <si>
    <t>06200-03000</t>
  </si>
  <si>
    <t>APC SMART-UPS X 3000VA RACK 2U</t>
  </si>
  <si>
    <t>06200-03002</t>
  </si>
  <si>
    <t>APC RBC43 REPLACEMENT BATTERY</t>
  </si>
  <si>
    <t>06200-03101</t>
  </si>
  <si>
    <t>BATT REPLC UPS 3000/2000</t>
  </si>
  <si>
    <t>06200-03102</t>
  </si>
  <si>
    <t>BATT REPLC UPS 3000XL</t>
  </si>
  <si>
    <t>06200-03304</t>
  </si>
  <si>
    <t>BATT REPLC UPS 3000-3U</t>
  </si>
  <si>
    <t>06500-00060</t>
  </si>
  <si>
    <t>RACKMOUNT 19IN RM KIT 60E</t>
  </si>
  <si>
    <t>06500-00100</t>
  </si>
  <si>
    <t>HORIZONTAL WIRE MGMT 1U</t>
  </si>
  <si>
    <t>06500-00101</t>
  </si>
  <si>
    <t>CBL MGMT BRKT</t>
  </si>
  <si>
    <t>06500-00200</t>
  </si>
  <si>
    <t>HORIZONTAL WIRE MGMT 2U</t>
  </si>
  <si>
    <t>06500-00201</t>
  </si>
  <si>
    <t>2-POST RELAY RACK MNT KIT</t>
  </si>
  <si>
    <t>06500-00501</t>
  </si>
  <si>
    <t>2-POST 5U RACK MNT KIT</t>
  </si>
  <si>
    <t>06500-02193</t>
  </si>
  <si>
    <t>19IN KYBD MOUSE TRAY</t>
  </si>
  <si>
    <t>06500-02302</t>
  </si>
  <si>
    <t>SHELF 19IN CAB MT BLK</t>
  </si>
  <si>
    <t>06500-10610</t>
  </si>
  <si>
    <t>GND BAR CAB MNT</t>
  </si>
  <si>
    <t>06500-10611</t>
  </si>
  <si>
    <t>GND BAR RACK MNT</t>
  </si>
  <si>
    <t>06500-10758</t>
  </si>
  <si>
    <t>RACK PERIPHERAL SHELF BK</t>
  </si>
  <si>
    <t>06500-19151</t>
  </si>
  <si>
    <t>SHELF RACK DBL BLK 19IN</t>
  </si>
  <si>
    <t>06500-19152</t>
  </si>
  <si>
    <t>SHELF 19IN FIXED MEGAFRAME</t>
  </si>
  <si>
    <t>06500-48353</t>
  </si>
  <si>
    <t>6FT EQUIPMENT RACK 19IN</t>
  </si>
  <si>
    <t>06500-55053</t>
  </si>
  <si>
    <t>7FT EQUIPMENT RACK 19IN</t>
  </si>
  <si>
    <t>2213524-2-SR1</t>
  </si>
  <si>
    <t>CBL 6FT STEREO PATCH 3.5MM</t>
  </si>
  <si>
    <t>2213775-1-SR1</t>
  </si>
  <si>
    <t>PCI CARD WITH 24 I/O</t>
  </si>
  <si>
    <t>2213936-1-SR1</t>
  </si>
  <si>
    <t>FXO GATEWAY MP114 4-PORT</t>
  </si>
  <si>
    <t>2213937-1-SR1</t>
  </si>
  <si>
    <t>FXO GATEWAY MP118 8-PORT</t>
  </si>
  <si>
    <t>2213937-SPARE</t>
  </si>
  <si>
    <t>FXO GATEWAY 8-PORT SPARE</t>
  </si>
  <si>
    <t>2213938-1-SR1</t>
  </si>
  <si>
    <t>FXS GATEWAY MP114 4-PORT</t>
  </si>
  <si>
    <t>2213939-1-SR1</t>
  </si>
  <si>
    <t>FXS GATEWAY MP118 8-PORT</t>
  </si>
  <si>
    <t>2213939-SPARE</t>
  </si>
  <si>
    <t>FXS GATEWAY 8-PORT SPARE</t>
  </si>
  <si>
    <t>30119-07262</t>
  </si>
  <si>
    <t>2U BLANK PANEL</t>
  </si>
  <si>
    <t>3210772G-11-SR01</t>
  </si>
  <si>
    <t>VSENT IRR USB KEY</t>
  </si>
  <si>
    <t>3210778G-10-SR01</t>
  </si>
  <si>
    <t>SGL FTSWITCH FOR MCSERIES</t>
  </si>
  <si>
    <t>3210870G-22-SR02</t>
  </si>
  <si>
    <t>ALARM PANEL</t>
  </si>
  <si>
    <t>3213311-01-SR01</t>
  </si>
  <si>
    <t>AUDIOCODES MP-1XX SHELF</t>
  </si>
  <si>
    <t>3220666G-01</t>
  </si>
  <si>
    <t>SAM BRKT</t>
  </si>
  <si>
    <t>36286-02400</t>
  </si>
  <si>
    <t>SURGE PROT MODULE 240V</t>
  </si>
  <si>
    <t>36286-02402</t>
  </si>
  <si>
    <t>SURGE PROT MODULE 75V</t>
  </si>
  <si>
    <t>4210025G-02-SR01</t>
  </si>
  <si>
    <t>PWR SPLY AC/DC 5V/4A  (LEVEL VI)</t>
  </si>
  <si>
    <t>4210033G-01-SR01</t>
  </si>
  <si>
    <t>SAM JACKBOX CBL 10FT - GAT #</t>
  </si>
  <si>
    <t>4210035G-01-SR01</t>
  </si>
  <si>
    <t>CBL SAM 6400 SER PHN</t>
  </si>
  <si>
    <t>4210036G-01-SR01</t>
  </si>
  <si>
    <t>CBL SAM 9600 SER PHN</t>
  </si>
  <si>
    <t>4211136-02-SR1</t>
  </si>
  <si>
    <t>USB HASP KEY</t>
  </si>
  <si>
    <t>61000-409602SFF</t>
  </si>
  <si>
    <t>WKST HP Z2 G4 SFF W/O OS</t>
  </si>
  <si>
    <t>61000-409611</t>
  </si>
  <si>
    <t>DKTP ELITE MINI 705 G4 W/O OS</t>
  </si>
  <si>
    <t>61000-409613</t>
  </si>
  <si>
    <t>ELITEONE 800 G5 AIO W10</t>
  </si>
  <si>
    <t>61000-409615SFF</t>
  </si>
  <si>
    <t>WKST Z2 G5 SFF SSD W/O OS</t>
  </si>
  <si>
    <t>61000-409617</t>
  </si>
  <si>
    <t>WKST Z2 G5 MINI I5 SSD W/O OS</t>
  </si>
  <si>
    <t>61000-409620</t>
  </si>
  <si>
    <t>DKTP ELITE MINI 800 G6 W/O OS</t>
  </si>
  <si>
    <t>61000-819604SFF</t>
  </si>
  <si>
    <t>WKST Z240 SFF 8GB W/O OS</t>
  </si>
  <si>
    <t>61002-409602SFF</t>
  </si>
  <si>
    <t>WKST DELL 7020SFF</t>
  </si>
  <si>
    <t>61050-G819605-3Y</t>
  </si>
  <si>
    <t>HP LAPTOP W/O OS &amp; WARR 3YR</t>
  </si>
  <si>
    <t>61050-G819605-5Y</t>
  </si>
  <si>
    <t>HP LAPTOP W/O OS &amp; WARR 5YR</t>
  </si>
  <si>
    <t>61050-G819606</t>
  </si>
  <si>
    <t>LAPTOP ZBOOK15 G6 W/O OS</t>
  </si>
  <si>
    <t>61050-G819609</t>
  </si>
  <si>
    <t>LAPTOP ZBOOK POWER G9 W/O OS</t>
  </si>
  <si>
    <t>62033-2GB4T02</t>
  </si>
  <si>
    <t>SVR NAS 4TB RDNT BNDL</t>
  </si>
  <si>
    <t>62033-2GB8T01</t>
  </si>
  <si>
    <t>SVR NAS 4TB RDNT</t>
  </si>
  <si>
    <t>62033-8G16TB01</t>
  </si>
  <si>
    <t>SVR NAS 8TB RNDT</t>
  </si>
  <si>
    <t>62033-8G16TB02</t>
  </si>
  <si>
    <t>SVR NAS 8TB RDNT HI-END BNDL</t>
  </si>
  <si>
    <t>62040-C32GB02</t>
  </si>
  <si>
    <t>SVR 1U RACK DL160/G10</t>
  </si>
  <si>
    <t>62040-G819204</t>
  </si>
  <si>
    <t>SVR 2U RACK ENH DL380/G10 2.2</t>
  </si>
  <si>
    <t>62040-G819205</t>
  </si>
  <si>
    <t>SVR 2U RACK ENH DL380/G10 2.4</t>
  </si>
  <si>
    <t>62040-H819604</t>
  </si>
  <si>
    <t>SVR 2U RACK HI-END DL380/G10 12 CORE</t>
  </si>
  <si>
    <t>62040-H819605</t>
  </si>
  <si>
    <t>SVR 2U RACK HI-END DL380/G10 16CORE</t>
  </si>
  <si>
    <t>62040-L819604</t>
  </si>
  <si>
    <t>SVR RACK ML350 G10</t>
  </si>
  <si>
    <t>62042-D24GB01</t>
  </si>
  <si>
    <t>SVR R720 ENHANCED GHC</t>
  </si>
  <si>
    <t>62042-D32GB01</t>
  </si>
  <si>
    <t>SVR R720 HIGH END GHC</t>
  </si>
  <si>
    <t>63000-00100</t>
  </si>
  <si>
    <t>MNTR MTG ARM</t>
  </si>
  <si>
    <t>63000-192610</t>
  </si>
  <si>
    <t>MNTR LCD 19IN</t>
  </si>
  <si>
    <t>63000-221693</t>
  </si>
  <si>
    <t>MNTR FP WIDE SCRN LED 22IN</t>
  </si>
  <si>
    <t>63000-241692</t>
  </si>
  <si>
    <t>MNTR 24IN FP WIDE SCR LED</t>
  </si>
  <si>
    <t>63000-241693</t>
  </si>
  <si>
    <t>MNTR 27IN FP LED LCD</t>
  </si>
  <si>
    <t>63000-321691</t>
  </si>
  <si>
    <t>MNTR WIDE SCRN IPS 32IN</t>
  </si>
  <si>
    <t>63002-46001</t>
  </si>
  <si>
    <t>OPS DEVICE ADPTR</t>
  </si>
  <si>
    <t>63002-495301</t>
  </si>
  <si>
    <t>MNTR LED 49IN</t>
  </si>
  <si>
    <t>63002-55053</t>
  </si>
  <si>
    <t>MNTR LED 55IN BLK</t>
  </si>
  <si>
    <t>63006-751691</t>
  </si>
  <si>
    <t>MNTR LED 75IN</t>
  </si>
  <si>
    <t>63009-192803</t>
  </si>
  <si>
    <t>MNTR RACK KYBD KVM 19IN</t>
  </si>
  <si>
    <t>63010-242801</t>
  </si>
  <si>
    <t>MNTR HP 24IN TS</t>
  </si>
  <si>
    <t>63010-242802</t>
  </si>
  <si>
    <t>TECH GLOBAL EVOLUTION SERIES 24INCH WITH TOUCH</t>
  </si>
  <si>
    <t>64000-00200</t>
  </si>
  <si>
    <t>DKTP TWR STAND</t>
  </si>
  <si>
    <t>64000-00300</t>
  </si>
  <si>
    <t>SECURITY SLEEVE MINI PC</t>
  </si>
  <si>
    <t>64000-00301</t>
  </si>
  <si>
    <t>CBL LOCK SECURITY SLEEVE</t>
  </si>
  <si>
    <t>64000-00457</t>
  </si>
  <si>
    <t>DRIVE CAGE ML350G LFF</t>
  </si>
  <si>
    <t>64000-00500</t>
  </si>
  <si>
    <t>MNTR MTG BRKT</t>
  </si>
  <si>
    <t>64000-00501</t>
  </si>
  <si>
    <t>BRKT WALL MNT MNTR LCD LG</t>
  </si>
  <si>
    <t>64000-00600</t>
  </si>
  <si>
    <t>PC MOUNTING BRKT</t>
  </si>
  <si>
    <t>64000-01251</t>
  </si>
  <si>
    <t>FAX 1250 TONER BLK</t>
  </si>
  <si>
    <t>64000-03000</t>
  </si>
  <si>
    <t>PWR CORD C13 NEMA 5-15P</t>
  </si>
  <si>
    <t>64000-03025</t>
  </si>
  <si>
    <t>PWR CORD MNTR/WKST 25FT</t>
  </si>
  <si>
    <t>64000-03050</t>
  </si>
  <si>
    <t>PWR CORD MNTR/WKST 50FT</t>
  </si>
  <si>
    <t>64000-03103</t>
  </si>
  <si>
    <t>PWR CORD Z230 WKST 9.8FT</t>
  </si>
  <si>
    <t>64000-03104</t>
  </si>
  <si>
    <t>PWR CORD MNTR 10AMP 12FT</t>
  </si>
  <si>
    <t>64000-20037</t>
  </si>
  <si>
    <t>HARD DRIVE 36GB NHS 310</t>
  </si>
  <si>
    <t>64000-20040</t>
  </si>
  <si>
    <t>HARD DRIVE 500GB SATA 2.5</t>
  </si>
  <si>
    <t>64000-20056</t>
  </si>
  <si>
    <t>HARD DRIVE 146GB SAS 15K</t>
  </si>
  <si>
    <t>64000-20060</t>
  </si>
  <si>
    <t>HARD DRIVE 450GB SAS 10K</t>
  </si>
  <si>
    <t>64000-20064</t>
  </si>
  <si>
    <t>HARD DRIVE 300GB 12G SAS 10K</t>
  </si>
  <si>
    <t>64000-20066</t>
  </si>
  <si>
    <t>HARD DRIVE 600GB SAS 10K</t>
  </si>
  <si>
    <t>64000-20067</t>
  </si>
  <si>
    <t>HARD DRIVE 300GB SAS 15K</t>
  </si>
  <si>
    <t>64000-20072</t>
  </si>
  <si>
    <t>HARD DRIVE 1.2TB 12G 10K</t>
  </si>
  <si>
    <t>64000-20076</t>
  </si>
  <si>
    <t>HARD DRIVE 250GB SATA XW</t>
  </si>
  <si>
    <t>64000-20079</t>
  </si>
  <si>
    <t>HARD DRIVE 600GB 15K SFF</t>
  </si>
  <si>
    <t>64000-20081</t>
  </si>
  <si>
    <t>HARD DRIVE 1TB SSD</t>
  </si>
  <si>
    <t>64000-20082</t>
  </si>
  <si>
    <t>HARD DRIVE 800GB 12G MU SFF</t>
  </si>
  <si>
    <t>64000-20083</t>
  </si>
  <si>
    <t>HARD DRIVE 900GB SAS 15K</t>
  </si>
  <si>
    <t>64000-20084</t>
  </si>
  <si>
    <t>HARD DRIVE 500GB 600G2</t>
  </si>
  <si>
    <t>64000-20151</t>
  </si>
  <si>
    <t>HARD DRIVE 500GB SATA 7200 3.5</t>
  </si>
  <si>
    <t>64000-30025</t>
  </si>
  <si>
    <t>PROCESSOR E5520 DL380/6</t>
  </si>
  <si>
    <t>64000-30027</t>
  </si>
  <si>
    <t>PROCESSOR E5645 ML350/G6</t>
  </si>
  <si>
    <t>64000-30029</t>
  </si>
  <si>
    <t>PROCESSOR E52620 DL380PG8</t>
  </si>
  <si>
    <t>64000-30033</t>
  </si>
  <si>
    <t>PROCESSOR E52640 DL380PG8</t>
  </si>
  <si>
    <t>64000-30034</t>
  </si>
  <si>
    <t>PROCESSOR E5630 2.53GHZ</t>
  </si>
  <si>
    <t>64000-30035</t>
  </si>
  <si>
    <t>PROCESSOR 2620V3 DL380G9</t>
  </si>
  <si>
    <t>64000-30037</t>
  </si>
  <si>
    <t>PROCESSOR E5-2620 350LFF</t>
  </si>
  <si>
    <t>64000-30038</t>
  </si>
  <si>
    <t>PROCESSOR E52609V2</t>
  </si>
  <si>
    <t>64000-30039</t>
  </si>
  <si>
    <t>PROCESSOR 2620V4 DL380G9</t>
  </si>
  <si>
    <t>64000-30041</t>
  </si>
  <si>
    <t>PROCESSOR E5-2640V4 DL360G9</t>
  </si>
  <si>
    <t>64000-30042</t>
  </si>
  <si>
    <t>PROCESSOR 4110 DL380 G10</t>
  </si>
  <si>
    <t>64000-30043</t>
  </si>
  <si>
    <t>EXTERNAL DVD MODULE</t>
  </si>
  <si>
    <t>64000-30044</t>
  </si>
  <si>
    <t>PROCESSOR 4110 ML350 G10</t>
  </si>
  <si>
    <t>64000-30045</t>
  </si>
  <si>
    <t>PROCESSOR 4210 ENH DL380 G10</t>
  </si>
  <si>
    <t>64000-30046</t>
  </si>
  <si>
    <t>PROCESSOR 4216 HI-END DL380 G10</t>
  </si>
  <si>
    <t>64000-30047</t>
  </si>
  <si>
    <t>EXTERNAL DVD DRIVE</t>
  </si>
  <si>
    <t>64000-40086</t>
  </si>
  <si>
    <t>1GB RAM 800MHZ</t>
  </si>
  <si>
    <t>64000-40089</t>
  </si>
  <si>
    <t>2GB RAM 800MHZ</t>
  </si>
  <si>
    <t>64000-40094</t>
  </si>
  <si>
    <t>8GB RAM ML350P/DL380P/G8</t>
  </si>
  <si>
    <t>64000-40095</t>
  </si>
  <si>
    <t>4GB RAM ML350E/G8</t>
  </si>
  <si>
    <t>64000-40098</t>
  </si>
  <si>
    <t>4GB RAM ML310E/G8</t>
  </si>
  <si>
    <t>64000-40099</t>
  </si>
  <si>
    <t>8GB RAM ML310E/G8</t>
  </si>
  <si>
    <t>64000-40101</t>
  </si>
  <si>
    <t>4GB RAM Z230</t>
  </si>
  <si>
    <t>64000-40102</t>
  </si>
  <si>
    <t>8GB RAM ML350G9/DL380G9</t>
  </si>
  <si>
    <t>64000-40103</t>
  </si>
  <si>
    <t>16GB RAM ML350G9/DL380G9</t>
  </si>
  <si>
    <t>64000-40104</t>
  </si>
  <si>
    <t>8GB RAM ML350G8 LFF</t>
  </si>
  <si>
    <t>64000-40105</t>
  </si>
  <si>
    <t>16GB RAM ML350G8 LFF</t>
  </si>
  <si>
    <t>64000-40106</t>
  </si>
  <si>
    <t>4GB RAM 12800R DDR3-1600</t>
  </si>
  <si>
    <t>64000-40107</t>
  </si>
  <si>
    <t>8GB RAM PC36-12800R</t>
  </si>
  <si>
    <t>64000-40108</t>
  </si>
  <si>
    <t>4GB RAM DDR4 Z240</t>
  </si>
  <si>
    <t>64000-40109</t>
  </si>
  <si>
    <t>8GB RAM DDR4-2400</t>
  </si>
  <si>
    <t>64000-40110</t>
  </si>
  <si>
    <t>16GB RAM DDR4-2400</t>
  </si>
  <si>
    <t>64000-40111</t>
  </si>
  <si>
    <t>8GB RAM DDR4 Z240</t>
  </si>
  <si>
    <t>64000-40112</t>
  </si>
  <si>
    <t>4GB RAM DDR4 PRODESK 600 G3</t>
  </si>
  <si>
    <t>64000-40113</t>
  </si>
  <si>
    <t>8GB RAM DDR4 PRODESK 600 G3</t>
  </si>
  <si>
    <t>64000-40114</t>
  </si>
  <si>
    <t>4GB RAM DDR4 PRODESK 600 G2</t>
  </si>
  <si>
    <t>64000-40115</t>
  </si>
  <si>
    <t>8GB RAM DDR4 PRODESK 600 G2</t>
  </si>
  <si>
    <t>64000-40116</t>
  </si>
  <si>
    <t>4GB RAM DDR3L ZBOOK G2</t>
  </si>
  <si>
    <t>64000-40117</t>
  </si>
  <si>
    <t>64000-40118</t>
  </si>
  <si>
    <t>8GB RAM DDR4 Z2</t>
  </si>
  <si>
    <t>64000-40119</t>
  </si>
  <si>
    <t>8GB RAM DDR4-2400 Z240</t>
  </si>
  <si>
    <t>64000-40120</t>
  </si>
  <si>
    <t>8GB RAM DRR4 3200</t>
  </si>
  <si>
    <t>64000-40121</t>
  </si>
  <si>
    <t>8GB RAM DDR4-3200 805 G6</t>
  </si>
  <si>
    <t>64000-40196</t>
  </si>
  <si>
    <t>HP SMART STORAGE BATTERY 96W</t>
  </si>
  <si>
    <t>64000-44015</t>
  </si>
  <si>
    <t>PWR CORD AB XFMR 15FT</t>
  </si>
  <si>
    <t>64000-50001</t>
  </si>
  <si>
    <t>RACK MNT 1U LT04 1760SAS</t>
  </si>
  <si>
    <t>64000-50002</t>
  </si>
  <si>
    <t>SMART ARRAY P212 CTRL</t>
  </si>
  <si>
    <t>64000-50003</t>
  </si>
  <si>
    <t>HOST BUS ADPTR H222</t>
  </si>
  <si>
    <t>64000-50004</t>
  </si>
  <si>
    <t>DATA CART HP LTO4 1.6TB</t>
  </si>
  <si>
    <t>64000-50006</t>
  </si>
  <si>
    <t>CBL SAS MIN-MIN KIT</t>
  </si>
  <si>
    <t>64001-20039</t>
  </si>
  <si>
    <t>HARD DRIVE 36GB ML330</t>
  </si>
  <si>
    <t>64007-50021</t>
  </si>
  <si>
    <t>KEYPAD 24 KEY USB CBL 12FT</t>
  </si>
  <si>
    <t>64007-50022</t>
  </si>
  <si>
    <t>KEYPAD 24-KEY USB CBL 25FT</t>
  </si>
  <si>
    <t>64007-50023</t>
  </si>
  <si>
    <t>KEYPAD 48-KEY USB CBL 6FT</t>
  </si>
  <si>
    <t>64007-50024</t>
  </si>
  <si>
    <t>KEYPAD 48-KEY USB CBL 12FT</t>
  </si>
  <si>
    <t>64007-50025</t>
  </si>
  <si>
    <t>KEYPAD 48-KEY USB CBL 25FT</t>
  </si>
  <si>
    <t>64007-50026</t>
  </si>
  <si>
    <t>KEYPAD 24-KEY USB CBL 6FT</t>
  </si>
  <si>
    <t>6400C-20012</t>
  </si>
  <si>
    <t>HARD DRIVE 73G 15K BKUP</t>
  </si>
  <si>
    <t>6400C-20021</t>
  </si>
  <si>
    <t>HARD DRIVE 1TB SATA</t>
  </si>
  <si>
    <t>6400C-20023</t>
  </si>
  <si>
    <t>HARD DRIVE 73G U320 BU</t>
  </si>
  <si>
    <t>6400C-20024</t>
  </si>
  <si>
    <t>HARD DRIVE 1TB SATA BU</t>
  </si>
  <si>
    <t>6400C-20026</t>
  </si>
  <si>
    <t>HARD DRIVE 250GB SATA</t>
  </si>
  <si>
    <t>6400C-20028</t>
  </si>
  <si>
    <t>HARD DRIVE PORTABLE 2TB</t>
  </si>
  <si>
    <t>6400C-20029</t>
  </si>
  <si>
    <t>HARD DRIVE 500GB SATA 7200 2.5</t>
  </si>
  <si>
    <t>6400C-20030</t>
  </si>
  <si>
    <t>HARD DRIVE 256GB SATA SSD</t>
  </si>
  <si>
    <t>6400C-20031</t>
  </si>
  <si>
    <t>HARD DRIVE 500GB SATA 5400 2.5</t>
  </si>
  <si>
    <t>6400C-20032</t>
  </si>
  <si>
    <t>HARD DRIVE SATA 4TB 3.5</t>
  </si>
  <si>
    <t>6400C-40033</t>
  </si>
  <si>
    <t>2GB RAM DDR3-1600 Z220</t>
  </si>
  <si>
    <t>6400C-40034</t>
  </si>
  <si>
    <t>1GB RAM RP5700</t>
  </si>
  <si>
    <t>6400C-40036</t>
  </si>
  <si>
    <t>8GB RAM ML/DL G6/G7 SVR</t>
  </si>
  <si>
    <t>6400C-40037</t>
  </si>
  <si>
    <t>8GB RAM DDR3 Z230</t>
  </si>
  <si>
    <t>6400C-40038</t>
  </si>
  <si>
    <t>8GB RAM ZBOOK 15 G3</t>
  </si>
  <si>
    <t>6400C-40039</t>
  </si>
  <si>
    <t>4GB RAM ZBOOK 15 G3</t>
  </si>
  <si>
    <t>6400C-40040</t>
  </si>
  <si>
    <t>6400C-40045</t>
  </si>
  <si>
    <t>16GB RAM G10 2666</t>
  </si>
  <si>
    <t>6400C-40046</t>
  </si>
  <si>
    <t>6400C-40047</t>
  </si>
  <si>
    <t>6400C-40048</t>
  </si>
  <si>
    <t>6400C-40049</t>
  </si>
  <si>
    <t>8GB RAM DDR4 600 G4</t>
  </si>
  <si>
    <t>6400C-40050</t>
  </si>
  <si>
    <t>8GB RAM DDR4 705 G4/G5</t>
  </si>
  <si>
    <t>6400C-40052</t>
  </si>
  <si>
    <t>16GB RAM G10 2933</t>
  </si>
  <si>
    <t>6400C-40053</t>
  </si>
  <si>
    <t>8GB RAM ZBOOK POWER G5/G6/G7/G8</t>
  </si>
  <si>
    <t>6400C-60011</t>
  </si>
  <si>
    <t>DVD-RW XW4300/4400</t>
  </si>
  <si>
    <t>64011-10019</t>
  </si>
  <si>
    <t>MOUSE USB XW4300</t>
  </si>
  <si>
    <t>64011-10020</t>
  </si>
  <si>
    <t>MOUSE USB MATTE</t>
  </si>
  <si>
    <t>64011-10024</t>
  </si>
  <si>
    <t>MOUSE 5-BTN USB SCROLL</t>
  </si>
  <si>
    <t>64020-10012</t>
  </si>
  <si>
    <t>KYBD USB WIRED</t>
  </si>
  <si>
    <t>64020-10013</t>
  </si>
  <si>
    <t>KYBD USB MATTE BLK</t>
  </si>
  <si>
    <t>64021-10025</t>
  </si>
  <si>
    <t>KYBD/MOUSE BNDL</t>
  </si>
  <si>
    <t>64021-10027</t>
  </si>
  <si>
    <t>KYBD PS2/USB BLK</t>
  </si>
  <si>
    <t>64034-50014</t>
  </si>
  <si>
    <t>MODEM 56K EXTERNAL</t>
  </si>
  <si>
    <t>64034-50020</t>
  </si>
  <si>
    <t>MODEM 56K EXT SVR</t>
  </si>
  <si>
    <t>64040-60022</t>
  </si>
  <si>
    <t>PRNTR USB/ETHERNET COLOR</t>
  </si>
  <si>
    <t>64040-60023</t>
  </si>
  <si>
    <t>PRNTR USB/ETHERNET  B/W LJ</t>
  </si>
  <si>
    <t>64040-60037</t>
  </si>
  <si>
    <t>PRNTR SVR 620N</t>
  </si>
  <si>
    <t>64040-60075</t>
  </si>
  <si>
    <t>PRNTR CART CM8050 BONDING</t>
  </si>
  <si>
    <t>64040-60085</t>
  </si>
  <si>
    <t>PRNTR COLOR M575F</t>
  </si>
  <si>
    <t>64040-60087</t>
  </si>
  <si>
    <t>PRNTR 506N BLK/WHT</t>
  </si>
  <si>
    <t>64040-60089</t>
  </si>
  <si>
    <t>PRNTR COLOR NTWK LASER</t>
  </si>
  <si>
    <t>64040-60090</t>
  </si>
  <si>
    <t>PRNTR CART 5550HDN BLK</t>
  </si>
  <si>
    <t>64040-60091</t>
  </si>
  <si>
    <t>PRNTR CART 5550HDN CYAN</t>
  </si>
  <si>
    <t>64040-60092</t>
  </si>
  <si>
    <t>PRNTR CART 5550HDN YELLOW</t>
  </si>
  <si>
    <t>64040-60093</t>
  </si>
  <si>
    <t>PRNTR CART 5550HDN MAGENT</t>
  </si>
  <si>
    <t>64040-60094</t>
  </si>
  <si>
    <t>PRNTR CART 9500MFP BLK</t>
  </si>
  <si>
    <t>64040-60095</t>
  </si>
  <si>
    <t>PRNTR CART 9500MFP CYAN</t>
  </si>
  <si>
    <t>64040-60096</t>
  </si>
  <si>
    <t>PRNTR CART 9500MFP YELLOW</t>
  </si>
  <si>
    <t>64040-60097</t>
  </si>
  <si>
    <t>PRNTR CART 9500MFP MAGENT</t>
  </si>
  <si>
    <t>64040-60098</t>
  </si>
  <si>
    <t>PRNTR CART 9050DN BLK</t>
  </si>
  <si>
    <t>64040-60099</t>
  </si>
  <si>
    <t>PRNTR CART 4350DTN BLK</t>
  </si>
  <si>
    <t>64040-60100</t>
  </si>
  <si>
    <t>PRNTR TONE 4350DTN 2PAK B</t>
  </si>
  <si>
    <t>64040-60101</t>
  </si>
  <si>
    <t>PRNTR CART M345X BLK</t>
  </si>
  <si>
    <t>64040-60102</t>
  </si>
  <si>
    <t>PRNTR CART CP3505 BLK</t>
  </si>
  <si>
    <t>64040-60103</t>
  </si>
  <si>
    <t>PRNTR CART CP3505 CYAN</t>
  </si>
  <si>
    <t>64040-60104</t>
  </si>
  <si>
    <t>PRNTR CART CP3505 YELLOW</t>
  </si>
  <si>
    <t>64040-60105</t>
  </si>
  <si>
    <t>PRNTR CART CP3505 MAGENTA</t>
  </si>
  <si>
    <t>64040-60106</t>
  </si>
  <si>
    <t>PRNTR CART 9050MFP BLK</t>
  </si>
  <si>
    <t>6404C-60013</t>
  </si>
  <si>
    <t>PRNTR RIBBON 6312 40M BLK</t>
  </si>
  <si>
    <t>6404C-60014</t>
  </si>
  <si>
    <t>PRNTR RIBBON 6312 60M BLK</t>
  </si>
  <si>
    <t>6404C-60015</t>
  </si>
  <si>
    <t>PRNTR CART 6312 BLK</t>
  </si>
  <si>
    <t>6404C-60016</t>
  </si>
  <si>
    <t>PRNTR CART 6218 BLK</t>
  </si>
  <si>
    <t>65000-00002</t>
  </si>
  <si>
    <t>CBL PATCH 3FT</t>
  </si>
  <si>
    <t>65000-00016</t>
  </si>
  <si>
    <t>CBL EXT K/M/M PS/2 10FT</t>
  </si>
  <si>
    <t>65000-00018</t>
  </si>
  <si>
    <t>CBL EXT CMPTR/MNTR 12FT</t>
  </si>
  <si>
    <t>65000-00030</t>
  </si>
  <si>
    <t>CBL EXT K/M/M 15FT</t>
  </si>
  <si>
    <t>65000-00031</t>
  </si>
  <si>
    <t>CBL K/M/M 35FT</t>
  </si>
  <si>
    <t>65000-00039</t>
  </si>
  <si>
    <t>CBL KYBD SRL MOUSE 10FT</t>
  </si>
  <si>
    <t>65000-00040</t>
  </si>
  <si>
    <t>ADPTR KYBD</t>
  </si>
  <si>
    <t>65000-00046</t>
  </si>
  <si>
    <t>PATCH PNL 48-PORT</t>
  </si>
  <si>
    <t>65000-00052</t>
  </si>
  <si>
    <t>CBL SRL M1 150FT</t>
  </si>
  <si>
    <t>65000-00082</t>
  </si>
  <si>
    <t>TAPE CART SDLT</t>
  </si>
  <si>
    <t>65000-00083</t>
  </si>
  <si>
    <t>TAPE CLEANING SDLT</t>
  </si>
  <si>
    <t>65000-00085</t>
  </si>
  <si>
    <t>HARD DRIVE FRAME/CARRIER</t>
  </si>
  <si>
    <t>65000-00107G</t>
  </si>
  <si>
    <t>PATCH PNL 24-PORT CAT6</t>
  </si>
  <si>
    <t>65000-00112</t>
  </si>
  <si>
    <t>GRAPHICS QUAD 128MB PCI</t>
  </si>
  <si>
    <t>65000-00113</t>
  </si>
  <si>
    <t>GRAPHICS QUAD 2GB PCI-E</t>
  </si>
  <si>
    <t>65000-00114</t>
  </si>
  <si>
    <t>PATCH PNL VOICE 24-PORT</t>
  </si>
  <si>
    <t>65000-00115</t>
  </si>
  <si>
    <t>GRAPHICS QUAD 4GB PCI-E</t>
  </si>
  <si>
    <t>65000-00119</t>
  </si>
  <si>
    <t>CBL USB 2.0 A/B 3M</t>
  </si>
  <si>
    <t>65000-00124</t>
  </si>
  <si>
    <t>CBL PATCH 15FT</t>
  </si>
  <si>
    <t>65000-00128</t>
  </si>
  <si>
    <t>CARRIER/FRAME SATA</t>
  </si>
  <si>
    <t>65000-00129</t>
  </si>
  <si>
    <t>CBL EXT USB 15FT</t>
  </si>
  <si>
    <t>65000-00137</t>
  </si>
  <si>
    <t>CTLR SATA 2-PORT</t>
  </si>
  <si>
    <t>65000-00138</t>
  </si>
  <si>
    <t>CBL PATCH RJ45 30FT</t>
  </si>
  <si>
    <t>65000-00141</t>
  </si>
  <si>
    <t>CBL USB/AUDIO 10FT</t>
  </si>
  <si>
    <t>65000-00144</t>
  </si>
  <si>
    <t>KEYCAP CLEAR 1X1 VERSION 1</t>
  </si>
  <si>
    <t>65000-00145</t>
  </si>
  <si>
    <t>KEYCAP CLEAR 1X2 VERSION 1</t>
  </si>
  <si>
    <t>65000-00146</t>
  </si>
  <si>
    <t>KEYPAD COVER 2X2 VERSION 1</t>
  </si>
  <si>
    <t>65000-00147</t>
  </si>
  <si>
    <t>CLB 15FT EXT KMM USB</t>
  </si>
  <si>
    <t>65000-00148</t>
  </si>
  <si>
    <t>KEYCAP CLEAR 1X1 VERSION 2</t>
  </si>
  <si>
    <t>65000-00149</t>
  </si>
  <si>
    <t>KEYCAP CLEAR 1X2 VERSION 2</t>
  </si>
  <si>
    <t>65000-00164</t>
  </si>
  <si>
    <t>CBL USB EXT M/F 10FT</t>
  </si>
  <si>
    <t>65000-00169</t>
  </si>
  <si>
    <t>CBL PS2 KVM 42U CAB HP</t>
  </si>
  <si>
    <t>65000-00172</t>
  </si>
  <si>
    <t>CBL EXT KMM USB 15FT</t>
  </si>
  <si>
    <t>65000-00176</t>
  </si>
  <si>
    <t>CBL USB EXT REPEAT 16FT</t>
  </si>
  <si>
    <t>65000-00177</t>
  </si>
  <si>
    <t>CBL EXT KMM USB 10FT</t>
  </si>
  <si>
    <t>65000-00179</t>
  </si>
  <si>
    <t>NIC PCIE GIGABIT</t>
  </si>
  <si>
    <t>65000-00182</t>
  </si>
  <si>
    <t>CBL RJ45-10P/DB25M 4FT</t>
  </si>
  <si>
    <t>65000-00185</t>
  </si>
  <si>
    <t>RACK KIT Z200/210 WKST</t>
  </si>
  <si>
    <t>65000-00186</t>
  </si>
  <si>
    <t>PCI-E DIO 24-CHNL CARD</t>
  </si>
  <si>
    <t>65000-00193</t>
  </si>
  <si>
    <t>CBL STRAIGHT WIRED 15FT</t>
  </si>
  <si>
    <t>65000-00195</t>
  </si>
  <si>
    <t>CBL STRAIGHT WIRED 18FT</t>
  </si>
  <si>
    <t>65000-00197</t>
  </si>
  <si>
    <t>KIT CBL DP/USB 15FT EXT</t>
  </si>
  <si>
    <t>65000-00198</t>
  </si>
  <si>
    <t>KMM DVI/USB KIT</t>
  </si>
  <si>
    <t>65000-00203</t>
  </si>
  <si>
    <t>CBL CMTR/SWITCH PS2 10FT</t>
  </si>
  <si>
    <t>65000-00204</t>
  </si>
  <si>
    <t>CBL SWITCH/KVM PS2 1FT</t>
  </si>
  <si>
    <t>65000-00206</t>
  </si>
  <si>
    <t>CBL E1 RJ48C GRAY 25FT</t>
  </si>
  <si>
    <t>65000-00212</t>
  </si>
  <si>
    <t>DRIVE CAGE KIT ML370/G6</t>
  </si>
  <si>
    <t>65000-00217</t>
  </si>
  <si>
    <t>RACK CONV KIT ML350E G8</t>
  </si>
  <si>
    <t>65000-00220</t>
  </si>
  <si>
    <t>CARD SRL PCI/E 8-PORT</t>
  </si>
  <si>
    <t>65000-00227</t>
  </si>
  <si>
    <t>NIC ETHERNET ADPTR 2-PORT</t>
  </si>
  <si>
    <t>65000-00228</t>
  </si>
  <si>
    <t>BLK UNIV FILLER PNL</t>
  </si>
  <si>
    <t>65000-00229</t>
  </si>
  <si>
    <t>NIC 1GB 4-PORT G8</t>
  </si>
  <si>
    <t>65000-00232</t>
  </si>
  <si>
    <t>SMART ARRAY 2GB P CACHE</t>
  </si>
  <si>
    <t>65000-00233</t>
  </si>
  <si>
    <t>CBL MINI-SAS 350P/G8 CAGE</t>
  </si>
  <si>
    <t>65000-00234</t>
  </si>
  <si>
    <t>CBL PWR 350P/G8 DRV CAGE</t>
  </si>
  <si>
    <t>65000-00235</t>
  </si>
  <si>
    <t>CBL PWR 2.5M 48V DC</t>
  </si>
  <si>
    <t>65000-00236</t>
  </si>
  <si>
    <t>CBL PATCH BLUE 1FT</t>
  </si>
  <si>
    <t>65000-00237</t>
  </si>
  <si>
    <t>CBL PATCH BLUE 2FT</t>
  </si>
  <si>
    <t>65000-00238</t>
  </si>
  <si>
    <t>CBL PATCH BLUE 3FT</t>
  </si>
  <si>
    <t>65000-00239</t>
  </si>
  <si>
    <t>CBL PATCH BLUE 10FT</t>
  </si>
  <si>
    <t>65000-00240</t>
  </si>
  <si>
    <t>CBL PATCH ORANGE 1FT</t>
  </si>
  <si>
    <t>65000-00241</t>
  </si>
  <si>
    <t>CBL PATCH ORANGE 2FT</t>
  </si>
  <si>
    <t>65000-00242</t>
  </si>
  <si>
    <t>CBL PATCH BLACK 10FT</t>
  </si>
  <si>
    <t>65000-00243</t>
  </si>
  <si>
    <t>CBL PATCH RED 3FT</t>
  </si>
  <si>
    <t>65000-00248</t>
  </si>
  <si>
    <t>CBL PATCH RED 10FT</t>
  </si>
  <si>
    <t>65000-00249</t>
  </si>
  <si>
    <t>CBL PATCH BLUE SNAGLESS 50FT</t>
  </si>
  <si>
    <t>65000-00250</t>
  </si>
  <si>
    <t>CBL STRAIGHT WIRED 26FT</t>
  </si>
  <si>
    <t>65000-00252</t>
  </si>
  <si>
    <t>GRAPHICS 32MB PCI DUAL DDR</t>
  </si>
  <si>
    <t>65000-00255</t>
  </si>
  <si>
    <t>GRAPHICS PCI-EX16 QUAD</t>
  </si>
  <si>
    <t>65000-00257</t>
  </si>
  <si>
    <t>GRAPHICS DUAL 512MB PCIE</t>
  </si>
  <si>
    <t>65000-00258</t>
  </si>
  <si>
    <t>GRAPHICS NVS310 BNDL</t>
  </si>
  <si>
    <t>65000-00259</t>
  </si>
  <si>
    <t>KIT DIGI 8-PORT</t>
  </si>
  <si>
    <t>65000-00260</t>
  </si>
  <si>
    <t>GRAPHICS QUAD/ADPTR BNDL</t>
  </si>
  <si>
    <t>65000-00261</t>
  </si>
  <si>
    <t>NIC PCIE SNGL ADPTR CARD</t>
  </si>
  <si>
    <t>65000-00262</t>
  </si>
  <si>
    <t>KIT CBL RJ11 ADPTR DB25</t>
  </si>
  <si>
    <t>65000-00263</t>
  </si>
  <si>
    <t>DOCK STATION THUNDERBOLT KIT</t>
  </si>
  <si>
    <t>65000-00264</t>
  </si>
  <si>
    <t>HPE ETHERNET 10GB 2-PORT ADPTR</t>
  </si>
  <si>
    <t>65000-00266</t>
  </si>
  <si>
    <t>GRAPHICS CARD 2GB PCIE</t>
  </si>
  <si>
    <t>65000-00267</t>
  </si>
  <si>
    <t>CBL WHITE PATCH 14FT</t>
  </si>
  <si>
    <t>65000-00268</t>
  </si>
  <si>
    <t>CBL BLUE PATCH 14FT</t>
  </si>
  <si>
    <t>65000-00269</t>
  </si>
  <si>
    <t>CBL PATCH RED 14FT</t>
  </si>
  <si>
    <t>65000-00270</t>
  </si>
  <si>
    <t>CBL PATCH RED 25FT</t>
  </si>
  <si>
    <t>65000-00306</t>
  </si>
  <si>
    <t>CBL STRGHT WRD RJ11 6FT</t>
  </si>
  <si>
    <t>65000-00311</t>
  </si>
  <si>
    <t>12-PORT FIBER OPT ADPTR PANEL</t>
  </si>
  <si>
    <t>65000-00312</t>
  </si>
  <si>
    <t>FIBER ADPTR PATCH PANEL RAIL</t>
  </si>
  <si>
    <t>65000-00313</t>
  </si>
  <si>
    <t>FIBER PATCH PANEL RACK MNT 1U</t>
  </si>
  <si>
    <t>65000-00314</t>
  </si>
  <si>
    <t>8-PORT BNC PATCH PANEL</t>
  </si>
  <si>
    <t>65000-00448</t>
  </si>
  <si>
    <t>CBL MINI-SAS HD CAGE</t>
  </si>
  <si>
    <t>65000-00449</t>
  </si>
  <si>
    <t>CBL PWR HD CAGE</t>
  </si>
  <si>
    <t>65000-00450</t>
  </si>
  <si>
    <t>BACKPLANE BD HD CAGE</t>
  </si>
  <si>
    <t>65000-00452</t>
  </si>
  <si>
    <t>CBL MINI-SAS 380P/G8 CAGE</t>
  </si>
  <si>
    <t>65000-00454</t>
  </si>
  <si>
    <t>DRIVE CAGE SFF ML350G9</t>
  </si>
  <si>
    <t>65000-00457</t>
  </si>
  <si>
    <t>CBL KIT 350G9 SMARTARRAY</t>
  </si>
  <si>
    <t>65000-00458</t>
  </si>
  <si>
    <t>SMART ARRAY P440AR/2GB W/FBWC</t>
  </si>
  <si>
    <t>65000-00459</t>
  </si>
  <si>
    <t>CBL SMART ARRAY P440AR/2GB</t>
  </si>
  <si>
    <t>65000-00460</t>
  </si>
  <si>
    <t>SMART ARRAY P440 CBL KIT</t>
  </si>
  <si>
    <t>65000-00461</t>
  </si>
  <si>
    <t>HARD DRIVE BACKPLANE SFF DL360/G9</t>
  </si>
  <si>
    <t>65000-00463</t>
  </si>
  <si>
    <t>HARD DRIVE BACKPLANE SFF DL380/G10</t>
  </si>
  <si>
    <t>65000-00464</t>
  </si>
  <si>
    <t>SMART ARRAY P408I-P G10</t>
  </si>
  <si>
    <t>65000-00467</t>
  </si>
  <si>
    <t>HPE TPM 2.0 GEN10 KIT</t>
  </si>
  <si>
    <t>65000-00468</t>
  </si>
  <si>
    <t>24-PORT CAT6A PATCH PANEL RJ45 1U</t>
  </si>
  <si>
    <t>65000-02025</t>
  </si>
  <si>
    <t>CBL USB 2.0 EXT 22.5FT</t>
  </si>
  <si>
    <t>65000-02605</t>
  </si>
  <si>
    <t>CBL USB 2.0 EXT 26.5FT</t>
  </si>
  <si>
    <t>65000-03040</t>
  </si>
  <si>
    <t>CBL NULL MODEM DB25M/M 6FT</t>
  </si>
  <si>
    <t>65000-03377</t>
  </si>
  <si>
    <t>CBL PATCH GRAY ETHERNET 5FT</t>
  </si>
  <si>
    <t>65000-10191</t>
  </si>
  <si>
    <t>CBL PATCH ORANGE 3FT</t>
  </si>
  <si>
    <t>65000-10192</t>
  </si>
  <si>
    <t>CBL PATCH ORANGE 10FT</t>
  </si>
  <si>
    <t>65000-12781</t>
  </si>
  <si>
    <t>ADPTR DP TO HDMI</t>
  </si>
  <si>
    <t>65000-13172G</t>
  </si>
  <si>
    <t>CBL USB 2.0 A/B 2M</t>
  </si>
  <si>
    <t>65000-13273</t>
  </si>
  <si>
    <t>CBL PATCH ZEROBOOT CAT6 WHITE 10FT</t>
  </si>
  <si>
    <t>65000-13401</t>
  </si>
  <si>
    <t>CBL USB 2.0 A/B 5M</t>
  </si>
  <si>
    <t>65000-13402</t>
  </si>
  <si>
    <t>CBL USB 2.0 A/B 6FT</t>
  </si>
  <si>
    <t>65000-13403</t>
  </si>
  <si>
    <t>CBL USB 2.0 A/B 10FT</t>
  </si>
  <si>
    <t>65000-13404</t>
  </si>
  <si>
    <t>CBL USB 2.0 A/B 15FT</t>
  </si>
  <si>
    <t>65000-13408</t>
  </si>
  <si>
    <t>CBL PATCH ZEROBOOT CAT6 BLACK 15FT</t>
  </si>
  <si>
    <t>65000-13409</t>
  </si>
  <si>
    <t>CBL PATCH ZEROBOOT CAT6 BLUE 15FT</t>
  </si>
  <si>
    <t>65000-14308</t>
  </si>
  <si>
    <t>CBL PATCH ZEROBOOT CAT6 WHITE 15FT</t>
  </si>
  <si>
    <t>65000-30026</t>
  </si>
  <si>
    <t>DVD X16 SATA LIGHTSCRIBE</t>
  </si>
  <si>
    <t>65000-30515</t>
  </si>
  <si>
    <t>CBL USB EXT 6FT</t>
  </si>
  <si>
    <t>65000-46201</t>
  </si>
  <si>
    <t>MNTR STAND 46IN LCD</t>
  </si>
  <si>
    <t>65000-48127-SP</t>
  </si>
  <si>
    <t>AVIO RACK MNT KIT SPARE</t>
  </si>
  <si>
    <t>65000-52110-20</t>
  </si>
  <si>
    <t>CBL VIDEO DVI 20FT</t>
  </si>
  <si>
    <t>65000-52112-18</t>
  </si>
  <si>
    <t>CBL VIDEO DVI 18FT</t>
  </si>
  <si>
    <t>65000-52112-30</t>
  </si>
  <si>
    <t>CBL VIDEO DVI 30FT</t>
  </si>
  <si>
    <t>65000-60600</t>
  </si>
  <si>
    <t>WALL MNT BRKT FOR 55IN MNTR</t>
  </si>
  <si>
    <t>65013-50012</t>
  </si>
  <si>
    <t>MOUSE TRACKBALL</t>
  </si>
  <si>
    <t>660001-00032</t>
  </si>
  <si>
    <t>EXTERNAL SPEAKERS</t>
  </si>
  <si>
    <t>70-SR100LIC-ACSR</t>
  </si>
  <si>
    <t>SR100 LIC NXX 4200 ESN LIC UPGD</t>
  </si>
  <si>
    <t>803005-01620</t>
  </si>
  <si>
    <t>CPOST PELICAN CASE 1620</t>
  </si>
  <si>
    <t>809800-00102</t>
  </si>
  <si>
    <t>GENERIC WKST CFG FEE</t>
  </si>
  <si>
    <t>809800-00105</t>
  </si>
  <si>
    <t>V911 ADV DATA LVL 3 STD ANNUAL SUB</t>
  </si>
  <si>
    <t>809800-00112</t>
  </si>
  <si>
    <t>GENERIC SVR CFG FEE</t>
  </si>
  <si>
    <t>809800-00113</t>
  </si>
  <si>
    <t>3RD PARTY FIELD SVCS - NOT ABDS</t>
  </si>
  <si>
    <t>809800-00114</t>
  </si>
  <si>
    <t>TRAVEL EXPENSE</t>
  </si>
  <si>
    <t>809800-00115</t>
  </si>
  <si>
    <t>DAILY TRAINER EXPENSE</t>
  </si>
  <si>
    <t>809800-00116</t>
  </si>
  <si>
    <t>VDMS ENTR SOLUTION SPT Y5</t>
  </si>
  <si>
    <t>809800-00117</t>
  </si>
  <si>
    <t>VM1 ENTR SLT SPT YR5</t>
  </si>
  <si>
    <t>809800-00118</t>
  </si>
  <si>
    <t>VP ENTR SLT SPT YR5</t>
  </si>
  <si>
    <t>809800-00119</t>
  </si>
  <si>
    <t>VSTD ENTR SLT SPT YR5</t>
  </si>
  <si>
    <t>809800-00120</t>
  </si>
  <si>
    <t>INTEGRATION &amp; TESTING SVC</t>
  </si>
  <si>
    <t>809800-00121</t>
  </si>
  <si>
    <t>ENTR SLT DEVELOPMENT</t>
  </si>
  <si>
    <t>809800-00124</t>
  </si>
  <si>
    <t>ENTERPRISE SOL ENG SVCS</t>
  </si>
  <si>
    <t>809800-00125</t>
  </si>
  <si>
    <t>ENTERPRISE SOL PROF SVCS</t>
  </si>
  <si>
    <t>809800-00128</t>
  </si>
  <si>
    <t>NTWK INFRA REMOTE SCVS</t>
  </si>
  <si>
    <t>809800-00129</t>
  </si>
  <si>
    <t>NTWK INFRA DESIGN SCVS</t>
  </si>
  <si>
    <t>809800-00133</t>
  </si>
  <si>
    <t>V911 EDGE TO VDP MIGRATION</t>
  </si>
  <si>
    <t>809800-00198</t>
  </si>
  <si>
    <t>RECFG NTWK DEVICE</t>
  </si>
  <si>
    <t>809800-00199</t>
  </si>
  <si>
    <t>ROUTER CFG FEE</t>
  </si>
  <si>
    <t>809800-00200</t>
  </si>
  <si>
    <t>CFG NTWK DEVICE</t>
  </si>
  <si>
    <t>809800-00201</t>
  </si>
  <si>
    <t>VPN CFG SVCS</t>
  </si>
  <si>
    <t>809800-00364</t>
  </si>
  <si>
    <t>TRAVEL EXPENSE DAY 1 - PM</t>
  </si>
  <si>
    <t>809800-00365</t>
  </si>
  <si>
    <t>DAILY LIVING EXPENSES - PM</t>
  </si>
  <si>
    <t>809800-00400</t>
  </si>
  <si>
    <t>CLUSTER CONFIG AND ENG INTG</t>
  </si>
  <si>
    <t>809800-00417</t>
  </si>
  <si>
    <t>ACD STATUS MNTR ENT TEMP BUILD</t>
  </si>
  <si>
    <t>809800-00900</t>
  </si>
  <si>
    <t>TECHNICAL SUPPORT SERVIC</t>
  </si>
  <si>
    <t>809800-00903</t>
  </si>
  <si>
    <t>TECH SPT SVCS</t>
  </si>
  <si>
    <t>809800-01120</t>
  </si>
  <si>
    <t>V911 LIC EIM RFAI SPT 5YR</t>
  </si>
  <si>
    <t>809800-01132</t>
  </si>
  <si>
    <t>V911 LIC EIM RFAI SPT 6YR</t>
  </si>
  <si>
    <t>809800-01279</t>
  </si>
  <si>
    <t>V-ANLYT SPT RNSTMNT</t>
  </si>
  <si>
    <t>809800-01359</t>
  </si>
  <si>
    <t>ORDS SVR CFG</t>
  </si>
  <si>
    <t>809800-01375</t>
  </si>
  <si>
    <t>ORDS SVR CFG N-PCML</t>
  </si>
  <si>
    <t>809800-01416</t>
  </si>
  <si>
    <t>MIS SVR CFG</t>
  </si>
  <si>
    <t>809800-01507</t>
  </si>
  <si>
    <t>PBDY SVR CFG FEE</t>
  </si>
  <si>
    <t>809800-01511</t>
  </si>
  <si>
    <t>PBDY NPEI SVR CFG</t>
  </si>
  <si>
    <t>809800-01514</t>
  </si>
  <si>
    <t>PBDY SPT RNSTMNT</t>
  </si>
  <si>
    <t>809800-01517</t>
  </si>
  <si>
    <t>PB 4.X/5.X SPT THRU Y1PEI</t>
  </si>
  <si>
    <t>809800-01518</t>
  </si>
  <si>
    <t>PB 4.X/5.X SPT THRU Y2PEI</t>
  </si>
  <si>
    <t>809800-01519</t>
  </si>
  <si>
    <t>PB 4.X/5.X SPT THRU Y3PEI</t>
  </si>
  <si>
    <t>809800-01520</t>
  </si>
  <si>
    <t>PB 4.X/5.X SPT THRU Y4PEI</t>
  </si>
  <si>
    <t>809800-01521</t>
  </si>
  <si>
    <t>PB 4.X/5.X SPT THRU Y5PEI</t>
  </si>
  <si>
    <t>809800-01526</t>
  </si>
  <si>
    <t>PBDY DATA CONV SRVC</t>
  </si>
  <si>
    <t>809800-01527</t>
  </si>
  <si>
    <t>PBDY CUSTOM ALI FMT</t>
  </si>
  <si>
    <t>809800-01532</t>
  </si>
  <si>
    <t>PBDY DATA FMT/CONV SVC</t>
  </si>
  <si>
    <t>809800-01541</t>
  </si>
  <si>
    <t>SPT PBDY SW 1 MTH</t>
  </si>
  <si>
    <t>809800-01542</t>
  </si>
  <si>
    <t>SPT PBDY SW 2 MTH</t>
  </si>
  <si>
    <t>809800-01543</t>
  </si>
  <si>
    <t>SPT PBDY SW 3 MTH</t>
  </si>
  <si>
    <t>809800-01544</t>
  </si>
  <si>
    <t>SPT PBDY SW 4 MTH</t>
  </si>
  <si>
    <t>809800-01545</t>
  </si>
  <si>
    <t>SPT PBDY SW 5 MTH</t>
  </si>
  <si>
    <t>809800-01546</t>
  </si>
  <si>
    <t>SPT PBDY SW 6 MTH</t>
  </si>
  <si>
    <t>809800-01547</t>
  </si>
  <si>
    <t>SPT PBDY SW 7 MTH</t>
  </si>
  <si>
    <t>809800-01548</t>
  </si>
  <si>
    <t>SPT PBDY SW 8 MTH</t>
  </si>
  <si>
    <t>809800-01549</t>
  </si>
  <si>
    <t>SPT PBDY SW 9 MTH</t>
  </si>
  <si>
    <t>809800-01550</t>
  </si>
  <si>
    <t>SPT PBDY SW 10 MTH</t>
  </si>
  <si>
    <t>809800-01551</t>
  </si>
  <si>
    <t>SPT PBDY SW 11 MTH</t>
  </si>
  <si>
    <t>809800-02299</t>
  </si>
  <si>
    <t>V-LOC SPT RNSTMNT</t>
  </si>
  <si>
    <t>809800-03288</t>
  </si>
  <si>
    <t>SPT V-ANLYT STD 1MTH</t>
  </si>
  <si>
    <t>809800-03289</t>
  </si>
  <si>
    <t>SPT V-ANLYT STD 2MTH</t>
  </si>
  <si>
    <t>809800-03290</t>
  </si>
  <si>
    <t>SPT V-ANLYT STD 3MTH</t>
  </si>
  <si>
    <t>809800-03291</t>
  </si>
  <si>
    <t>SPT V-ANLYT STD 4MTH</t>
  </si>
  <si>
    <t>809800-03292</t>
  </si>
  <si>
    <t>SPT V-ANLYT STD 5MTH</t>
  </si>
  <si>
    <t>809800-03293</t>
  </si>
  <si>
    <t>SPT V-ANLYT STD 6MTH</t>
  </si>
  <si>
    <t>809800-03294</t>
  </si>
  <si>
    <t>SPT V-ANLYT STD 7MTH</t>
  </si>
  <si>
    <t>809800-03295</t>
  </si>
  <si>
    <t>SPT V-ANLYT STD 8MTH</t>
  </si>
  <si>
    <t>809800-03296</t>
  </si>
  <si>
    <t>SPT V-ANLYT STD 9MTH</t>
  </si>
  <si>
    <t>809800-03297</t>
  </si>
  <si>
    <t>SPT V-ANLYT STD 10MTH</t>
  </si>
  <si>
    <t>809800-03298</t>
  </si>
  <si>
    <t>SPT V-ANLYT STD 11MTH</t>
  </si>
  <si>
    <t>809800-03301</t>
  </si>
  <si>
    <t>SPT V-ANLYT STD 1YR</t>
  </si>
  <si>
    <t>809800-03302</t>
  </si>
  <si>
    <t>SPT V-ANLYT STD 2YR</t>
  </si>
  <si>
    <t>809800-03303</t>
  </si>
  <si>
    <t>SPT V-ANLYT STD 3YR</t>
  </si>
  <si>
    <t>809800-03304</t>
  </si>
  <si>
    <t>SPT V-ANLYT STD 4YR</t>
  </si>
  <si>
    <t>809800-03305</t>
  </si>
  <si>
    <t>SPT V-ANLYT STD 5YR</t>
  </si>
  <si>
    <t>809800-03321</t>
  </si>
  <si>
    <t>SPT V-ANLYT STD YRS6-7</t>
  </si>
  <si>
    <t>809800-03322</t>
  </si>
  <si>
    <t>SPT V-ANLYT STD 6YR</t>
  </si>
  <si>
    <t>809800-03356</t>
  </si>
  <si>
    <t>SPT V-ANLYT PYXIS INT 1YR</t>
  </si>
  <si>
    <t>809800-03357</t>
  </si>
  <si>
    <t>SPT V-ANLYT PYXIS INT 2YR</t>
  </si>
  <si>
    <t>809800-03358</t>
  </si>
  <si>
    <t>SPT V-ANLYT PYXIS INT 3YR</t>
  </si>
  <si>
    <t>809800-03359</t>
  </si>
  <si>
    <t>SPT V-ANLYT PYXIS INT 4YR</t>
  </si>
  <si>
    <t>809800-03360</t>
  </si>
  <si>
    <t>SPT V-ANLYT PYXIS INT 5YR</t>
  </si>
  <si>
    <t>809800-03361</t>
  </si>
  <si>
    <t>SPT V-ANLYT ENT/HOST 1YR</t>
  </si>
  <si>
    <t>809800-03362</t>
  </si>
  <si>
    <t>SPT V-ANLYT ENT/HOST 2YR</t>
  </si>
  <si>
    <t>809800-03363</t>
  </si>
  <si>
    <t>SPT V-ANLYT ENT/HOST 3YR</t>
  </si>
  <si>
    <t>809800-03364</t>
  </si>
  <si>
    <t>SPT V-ANLYT ENT/HOST 4YR</t>
  </si>
  <si>
    <t>809800-03365</t>
  </si>
  <si>
    <t>SPT V-ANLYT ENT/HOST 5YR</t>
  </si>
  <si>
    <t>809800-03366</t>
  </si>
  <si>
    <t>SPT V-ANLY VNT N-ABDS 1YR</t>
  </si>
  <si>
    <t>809800-03367</t>
  </si>
  <si>
    <t>SPT V-ANLY VNT N-ABDS 2YR</t>
  </si>
  <si>
    <t>809800-03368</t>
  </si>
  <si>
    <t>SPT V-ANLY VNT N-ABDS 3YR</t>
  </si>
  <si>
    <t>809800-03369</t>
  </si>
  <si>
    <t>SPT V-ANLY VNT N-ABDS 4YR</t>
  </si>
  <si>
    <t>809800-03370</t>
  </si>
  <si>
    <t>SPT V-ANLY VNT N-ABDS 5YR</t>
  </si>
  <si>
    <t>809800-03371</t>
  </si>
  <si>
    <t>SPT V-ANLYT ENT/HOST YRS6-7</t>
  </si>
  <si>
    <t>809800-03372</t>
  </si>
  <si>
    <t>SPT V-ANLYT ENT/HOST 1M</t>
  </si>
  <si>
    <t>809800-03373</t>
  </si>
  <si>
    <t>SPT V-ANLYT ENT/HOST 2MTH</t>
  </si>
  <si>
    <t>809800-03374</t>
  </si>
  <si>
    <t>SPT V-ANLYT ENT/HOST 3M</t>
  </si>
  <si>
    <t>809800-03375</t>
  </si>
  <si>
    <t>SPT V-ANLYT ENT/HOST 4M</t>
  </si>
  <si>
    <t>809800-03376</t>
  </si>
  <si>
    <t>SPT V-ANLYT ENT/HOST 5MTH</t>
  </si>
  <si>
    <t>809800-03377</t>
  </si>
  <si>
    <t>SPT V-ANLYT ENT/HOST 6MTH</t>
  </si>
  <si>
    <t>809800-03378</t>
  </si>
  <si>
    <t>SPT V-ANLYT ENT/HOST 7MTH</t>
  </si>
  <si>
    <t>809800-03379</t>
  </si>
  <si>
    <t>SPT V-ANLYT ENT/HOST 8MTH</t>
  </si>
  <si>
    <t>809800-03380</t>
  </si>
  <si>
    <t>SPT V-ANLYT ENT/HOST 9MTH</t>
  </si>
  <si>
    <t>809800-03381</t>
  </si>
  <si>
    <t>SPT V-ANLYT ENT/HOST 10MTH</t>
  </si>
  <si>
    <t>809800-03382</t>
  </si>
  <si>
    <t>SPT V-ANLYT ENT/HOST 11MTH</t>
  </si>
  <si>
    <t>809800-03383</t>
  </si>
  <si>
    <t>SPT V-ANLYT ENT/HOST 6YR</t>
  </si>
  <si>
    <t>809800-03391</t>
  </si>
  <si>
    <t>SPT V-ANLYT DB-5P 1YR</t>
  </si>
  <si>
    <t>809800-03392</t>
  </si>
  <si>
    <t>SPT V-ANLYT DB-5P 2YR</t>
  </si>
  <si>
    <t>809800-03393</t>
  </si>
  <si>
    <t>SPT V-ANLYT DB-5P 3YR</t>
  </si>
  <si>
    <t>809800-03394</t>
  </si>
  <si>
    <t>SPT V-ANLYT DB-5P 4YR</t>
  </si>
  <si>
    <t>809800-03395</t>
  </si>
  <si>
    <t>SPT V-ANLYT DB-5P 5YR</t>
  </si>
  <si>
    <t>809800-03396</t>
  </si>
  <si>
    <t>SPT V-ANLYT DB-20P 1YR</t>
  </si>
  <si>
    <t>809800-03397</t>
  </si>
  <si>
    <t>SPT V-ANLYT DB-20P 2YR</t>
  </si>
  <si>
    <t>809800-03398</t>
  </si>
  <si>
    <t>SPT V-ANLYT DB-20P 3YR</t>
  </si>
  <si>
    <t>809800-03399</t>
  </si>
  <si>
    <t>SPT V-ANLYT DB-20P 4YR</t>
  </si>
  <si>
    <t>809800-03400</t>
  </si>
  <si>
    <t>SPT V-ANLYT DB-20P 5YR</t>
  </si>
  <si>
    <t>809800-03401</t>
  </si>
  <si>
    <t>SPT V-ANLYT DB-1000P 1YR</t>
  </si>
  <si>
    <t>809800-03402</t>
  </si>
  <si>
    <t>SPT V-ANLYT DB-1000P 2YR</t>
  </si>
  <si>
    <t>809800-03403</t>
  </si>
  <si>
    <t>SPT V-ANLYT DB-1000P 3YR</t>
  </si>
  <si>
    <t>809800-03404</t>
  </si>
  <si>
    <t>SPT V-ANLYT DB-1000P 4YR</t>
  </si>
  <si>
    <t>809800-03405</t>
  </si>
  <si>
    <t>SPT V-ANLYT DB-1000P 5YR</t>
  </si>
  <si>
    <t>809800-03406</t>
  </si>
  <si>
    <t>SPT V-ANLYT DB-1000P 1MTH</t>
  </si>
  <si>
    <t>809800-03407</t>
  </si>
  <si>
    <t>SPT V-ANLYT DB-1000P 2MTH</t>
  </si>
  <si>
    <t>809800-03408</t>
  </si>
  <si>
    <t>SPT V-ANLYT DB-1000P 3MTH</t>
  </si>
  <si>
    <t>809800-03409</t>
  </si>
  <si>
    <t>SPT V-ANLYT DB-1000P 4MTH</t>
  </si>
  <si>
    <t>809800-03410</t>
  </si>
  <si>
    <t>SPT V-ANLYT DB-1000P 5MTH</t>
  </si>
  <si>
    <t>809800-03411</t>
  </si>
  <si>
    <t>SPT V-ANLYT DB-1000P 6MTH</t>
  </si>
  <si>
    <t>809800-03412</t>
  </si>
  <si>
    <t>SPT V-ANLYT DB-1000P 7MTH</t>
  </si>
  <si>
    <t>809800-03413</t>
  </si>
  <si>
    <t>SPT V-ANLYT DB-1000P 8MTH</t>
  </si>
  <si>
    <t>809800-03414</t>
  </si>
  <si>
    <t>SPT V-ANLYT DB-1000P 9MTH</t>
  </si>
  <si>
    <t>809800-03415</t>
  </si>
  <si>
    <t>SPT V-ANLYT DB-1000P 10MTH</t>
  </si>
  <si>
    <t>809800-03416</t>
  </si>
  <si>
    <t>SPT V-ANLYT DB-1000P 11MTH</t>
  </si>
  <si>
    <t>809800-03417</t>
  </si>
  <si>
    <t>SPT V-ANLYT DB-1000P 6YR</t>
  </si>
  <si>
    <t>809800-03419</t>
  </si>
  <si>
    <t>SPT V-ANLYT DB-1000P 6-7YR</t>
  </si>
  <si>
    <t>809800-03426</t>
  </si>
  <si>
    <t>SPT V-ANLYT DB-5P 6MTH</t>
  </si>
  <si>
    <t>809800-03601</t>
  </si>
  <si>
    <t>V-ANLYT LITE SPT 1YR</t>
  </si>
  <si>
    <t>809800-03602</t>
  </si>
  <si>
    <t>V-ANLYT LITE SPT 2YR</t>
  </si>
  <si>
    <t>809800-03603</t>
  </si>
  <si>
    <t>V-ANLYT LITE SPT 3YR</t>
  </si>
  <si>
    <t>809800-03604</t>
  </si>
  <si>
    <t>V-ANLYT LITE SPT 4YR</t>
  </si>
  <si>
    <t>809800-03605</t>
  </si>
  <si>
    <t>V-ANLYT LITE SPT 5YR</t>
  </si>
  <si>
    <t>809800-04054</t>
  </si>
  <si>
    <t>SPT VESTA SW 4 MTH</t>
  </si>
  <si>
    <t>809800-07801</t>
  </si>
  <si>
    <t>CPOST SW SPT 1YR</t>
  </si>
  <si>
    <t>809800-07802</t>
  </si>
  <si>
    <t>CPOST SW SPT 2YR</t>
  </si>
  <si>
    <t>809800-07803</t>
  </si>
  <si>
    <t>CPOST SW SPT 3YR</t>
  </si>
  <si>
    <t>809800-07804</t>
  </si>
  <si>
    <t>CPOST SW SPT 4YR</t>
  </si>
  <si>
    <t>809800-07805</t>
  </si>
  <si>
    <t>CPOST SW SPT 5YR</t>
  </si>
  <si>
    <t>809800-07810</t>
  </si>
  <si>
    <t>PAT CPOST SW SPT 10MTH</t>
  </si>
  <si>
    <t>809800-07811</t>
  </si>
  <si>
    <t>PAT CPOST SW SPT 11MTH</t>
  </si>
  <si>
    <t>809800-07871</t>
  </si>
  <si>
    <t>PAT CPOST SW SPT 1MTH</t>
  </si>
  <si>
    <t>809800-07872</t>
  </si>
  <si>
    <t>PAT CPOST SW SPT 2MTH</t>
  </si>
  <si>
    <t>809800-07873</t>
  </si>
  <si>
    <t>PAT CPOST SW SPT 3MTH</t>
  </si>
  <si>
    <t>809800-07874</t>
  </si>
  <si>
    <t>PAT CPOST SW SPT 4MTH</t>
  </si>
  <si>
    <t>809800-07875</t>
  </si>
  <si>
    <t>PAT CPOST SW SPT 5MTH</t>
  </si>
  <si>
    <t>809800-07876</t>
  </si>
  <si>
    <t>PAT CPOST SW SPT 6MTH</t>
  </si>
  <si>
    <t>809800-07877</t>
  </si>
  <si>
    <t>PAT CPOST SW SPT 7MTH</t>
  </si>
  <si>
    <t>809800-07878</t>
  </si>
  <si>
    <t>PAT CPOST SW SPT 8MTH</t>
  </si>
  <si>
    <t>809800-07879</t>
  </si>
  <si>
    <t>PAT CPOST SW SPT 9MTH</t>
  </si>
  <si>
    <t>809800-10101</t>
  </si>
  <si>
    <t>SALI SVR CONFIG FEE</t>
  </si>
  <si>
    <t>809800-10201</t>
  </si>
  <si>
    <t>IP PHN CFG FEE PER PHN</t>
  </si>
  <si>
    <t>809800-11433</t>
  </si>
  <si>
    <t>VESTA LOCATE SPT 1 MTH</t>
  </si>
  <si>
    <t>809800-11434</t>
  </si>
  <si>
    <t>VESTA LOCATE SPT 2 MTH</t>
  </si>
  <si>
    <t>809800-11435</t>
  </si>
  <si>
    <t>VESTA LOCATE SPT 3 MTH</t>
  </si>
  <si>
    <t>809800-11436</t>
  </si>
  <si>
    <t>VESTA LOCATE SPT 4 MTH</t>
  </si>
  <si>
    <t>809800-11437</t>
  </si>
  <si>
    <t>VESTA LOCATE SPT 5 MTH</t>
  </si>
  <si>
    <t>809800-11438</t>
  </si>
  <si>
    <t>VESTA LOCATE SPT 6 MTH</t>
  </si>
  <si>
    <t>809800-11439</t>
  </si>
  <si>
    <t>VESTA LOCATE SPT 7 MTH</t>
  </si>
  <si>
    <t>809800-11440</t>
  </si>
  <si>
    <t>VESTA LOCATE SPT 8 MTH</t>
  </si>
  <si>
    <t>809800-11441</t>
  </si>
  <si>
    <t>VESTA LOCATE SPT 9 MTH</t>
  </si>
  <si>
    <t>809800-11442</t>
  </si>
  <si>
    <t>VESTA LOCATE SPT 10 MTH</t>
  </si>
  <si>
    <t>809800-11443</t>
  </si>
  <si>
    <t>VESTA LOCATE SPT 11 MTH</t>
  </si>
  <si>
    <t>809800-14106</t>
  </si>
  <si>
    <t>M&amp;R MED ENT SWTH SRVC 1YR</t>
  </si>
  <si>
    <t>809800-14107</t>
  </si>
  <si>
    <t>M&amp;R MED ENT SWTH SRVC 2YR</t>
  </si>
  <si>
    <t>809800-14108</t>
  </si>
  <si>
    <t>M&amp;R MED ENT SWTH SRVC 3YR</t>
  </si>
  <si>
    <t>809800-14109</t>
  </si>
  <si>
    <t>M&amp;R MED ENT SWTH SRVC 4YR</t>
  </si>
  <si>
    <t>809800-14110</t>
  </si>
  <si>
    <t>M&amp;R MED ENT SWTH SRVC 5YR</t>
  </si>
  <si>
    <t>809800-14146</t>
  </si>
  <si>
    <t>VIRUS REMOVAL SRVC</t>
  </si>
  <si>
    <t>809800-14149</t>
  </si>
  <si>
    <t>M&amp;R ACT FEE LARGE SITE</t>
  </si>
  <si>
    <t>809800-14150</t>
  </si>
  <si>
    <t>M&amp;R ACT FEE, SMALL SITE</t>
  </si>
  <si>
    <t>809800-14151</t>
  </si>
  <si>
    <t>M&amp;R ACT FEE, MED SITE</t>
  </si>
  <si>
    <t>809800-14152</t>
  </si>
  <si>
    <t>MGD SERV DEV &amp; IMPL</t>
  </si>
  <si>
    <t>809800-14153</t>
  </si>
  <si>
    <t>DR MIGRATION SPT FEE</t>
  </si>
  <si>
    <t>809800-14159</t>
  </si>
  <si>
    <t>M&amp;R 3.0 SVR SRVC 6YR</t>
  </si>
  <si>
    <t>809800-14161</t>
  </si>
  <si>
    <t>M&amp;R 3.0 SVR SRVC 1YR</t>
  </si>
  <si>
    <t>809800-14171</t>
  </si>
  <si>
    <t>VIRUS PROTECT 3.0 SVC 1YR</t>
  </si>
  <si>
    <t>809800-14172</t>
  </si>
  <si>
    <t>VIRUS PROTECT 3.0 SVC 2YR</t>
  </si>
  <si>
    <t>809800-14173</t>
  </si>
  <si>
    <t>VIRUS PROTECT 3.0 SVC 3YR</t>
  </si>
  <si>
    <t>809800-14174</t>
  </si>
  <si>
    <t>VIRUS PROTECT 3.0 SVC 4YR</t>
  </si>
  <si>
    <t>809800-14175</t>
  </si>
  <si>
    <t>VIRUS PROTECT 3.0 SVC 5YR</t>
  </si>
  <si>
    <t>809800-14176</t>
  </si>
  <si>
    <t>VIRUS PROTECT 3.0 SVC YRS 6-7</t>
  </si>
  <si>
    <t>809800-14177</t>
  </si>
  <si>
    <t>VIRUS PROTECT LINUX 5YR</t>
  </si>
  <si>
    <t>809800-14178</t>
  </si>
  <si>
    <t>VIRUS PROTECT LINUX YRS 6-7</t>
  </si>
  <si>
    <t>809800-14179</t>
  </si>
  <si>
    <t>VIRUS PROTECT 3.0 SRVC 7YR</t>
  </si>
  <si>
    <t>809800-14180</t>
  </si>
  <si>
    <t>VIRUS PROTECT 3.0 SVC 6YR</t>
  </si>
  <si>
    <t>809800-14186</t>
  </si>
  <si>
    <t>SECURITY MGMT 3.0 SVC 1YR</t>
  </si>
  <si>
    <t>809800-14187</t>
  </si>
  <si>
    <t>SECURITY MGMT 3.0 SVC 2YR</t>
  </si>
  <si>
    <t>809800-14188</t>
  </si>
  <si>
    <t>SECURITY MGMT 3.0 SVC 3YR</t>
  </si>
  <si>
    <t>809800-14189</t>
  </si>
  <si>
    <t>SECURITY MGMT 3.0 SVC 4YR</t>
  </si>
  <si>
    <t>809800-14190</t>
  </si>
  <si>
    <t>SECURITY MGMT 3.0 SVC 5YR</t>
  </si>
  <si>
    <t>809800-14198</t>
  </si>
  <si>
    <t>M&amp;R SVR SRVC 1MTH</t>
  </si>
  <si>
    <t>809800-14199</t>
  </si>
  <si>
    <t>M&amp;R SVR SRVC 2MTH</t>
  </si>
  <si>
    <t>809800-14200</t>
  </si>
  <si>
    <t>M&amp;R SVR SRVC 3MTH</t>
  </si>
  <si>
    <t>809800-14201</t>
  </si>
  <si>
    <t>M&amp;R SVR SRVC 4MTH</t>
  </si>
  <si>
    <t>809800-14202</t>
  </si>
  <si>
    <t>M&amp;R SVR SRVC 5MTH</t>
  </si>
  <si>
    <t>809800-14203</t>
  </si>
  <si>
    <t>M&amp;R SVR SRVC 6MTH</t>
  </si>
  <si>
    <t>809800-14204</t>
  </si>
  <si>
    <t>M&amp;R SVR SRVC 7MTH</t>
  </si>
  <si>
    <t>809800-14205</t>
  </si>
  <si>
    <t>M&amp;R SVR SRVC 8MTH</t>
  </si>
  <si>
    <t>809800-14206</t>
  </si>
  <si>
    <t>M&amp;R SVR SRVC 9MTH</t>
  </si>
  <si>
    <t>809800-14207</t>
  </si>
  <si>
    <t>M&amp;R SVR SRVC 10MTH</t>
  </si>
  <si>
    <t>809800-14208</t>
  </si>
  <si>
    <t>M&amp;R SVR SRVC 11MTH</t>
  </si>
  <si>
    <t>809800-14209</t>
  </si>
  <si>
    <t>M&amp;R WKST/IP SRVC 1MTH</t>
  </si>
  <si>
    <t>809800-14210</t>
  </si>
  <si>
    <t>M&amp;R WKST/IP SRVC 2MTH</t>
  </si>
  <si>
    <t>809800-14211</t>
  </si>
  <si>
    <t>M&amp;R WKST/IP SRVC 3MTH</t>
  </si>
  <si>
    <t>809800-14212</t>
  </si>
  <si>
    <t>M&amp;R WKST/IP SRVC 4MTH</t>
  </si>
  <si>
    <t>809800-14213</t>
  </si>
  <si>
    <t>M&amp;R WKST/IP SRVC 5MTH</t>
  </si>
  <si>
    <t>809800-14214</t>
  </si>
  <si>
    <t>M&amp;R WKST/IP SRVC 6MTH</t>
  </si>
  <si>
    <t>809800-14215</t>
  </si>
  <si>
    <t>M&amp;R WKST/IP SRVC 7MTH</t>
  </si>
  <si>
    <t>809800-14216</t>
  </si>
  <si>
    <t>M&amp;R WKST/IP SRVC 8MTH</t>
  </si>
  <si>
    <t>809800-14217</t>
  </si>
  <si>
    <t>M&amp;R WKST/IP SRVC 9MTH</t>
  </si>
  <si>
    <t>809800-14218</t>
  </si>
  <si>
    <t>M&amp;R WKST/IP SRVC 10MTH</t>
  </si>
  <si>
    <t>809800-14219</t>
  </si>
  <si>
    <t>M&amp;R WKST/IP SRVC 11MTH</t>
  </si>
  <si>
    <t>809800-14220</t>
  </si>
  <si>
    <t>VIRUS PROTECT SRVC 1MTH</t>
  </si>
  <si>
    <t>809800-14221</t>
  </si>
  <si>
    <t>VIRUS PROTECT SRVC 2MTH</t>
  </si>
  <si>
    <t>809800-14222</t>
  </si>
  <si>
    <t>VIRUS PROTECT SRVC 3MTH</t>
  </si>
  <si>
    <t>809800-14223</t>
  </si>
  <si>
    <t>VIRUS PROTECT SRVC 4MTH</t>
  </si>
  <si>
    <t>809800-14224</t>
  </si>
  <si>
    <t>VIRUS PROTECT SRVC 5MTH</t>
  </si>
  <si>
    <t>809800-14225</t>
  </si>
  <si>
    <t>VIRUS PROTECT SRVC 6MTH</t>
  </si>
  <si>
    <t>809800-14226</t>
  </si>
  <si>
    <t>VIRUS PROTECT SRVC 7MTH</t>
  </si>
  <si>
    <t>809800-14227</t>
  </si>
  <si>
    <t>VIRUS PROTECT SRVC 8MTH</t>
  </si>
  <si>
    <t>809800-14228</t>
  </si>
  <si>
    <t>VIRUS PROTECT SRVC 9MTH</t>
  </si>
  <si>
    <t>809800-14229</t>
  </si>
  <si>
    <t>VIRUS PROTECT SRVC 10MTH</t>
  </si>
  <si>
    <t>809800-14230</t>
  </si>
  <si>
    <t>VIRUS PROTECT SRVC 11MTH</t>
  </si>
  <si>
    <t>809800-14231</t>
  </si>
  <si>
    <t>DIS RCV SVR SRVC 1MTH</t>
  </si>
  <si>
    <t>809800-14232</t>
  </si>
  <si>
    <t>DIS RCV SVR SRVC 2MTH</t>
  </si>
  <si>
    <t>809800-14233</t>
  </si>
  <si>
    <t>DIS RCV SVR SRVC 3MTH</t>
  </si>
  <si>
    <t>809800-14234</t>
  </si>
  <si>
    <t>DIS RCV SVR SRVC 4MTH</t>
  </si>
  <si>
    <t>809800-14235</t>
  </si>
  <si>
    <t>DIS RCV SVR SRVC 5MTH</t>
  </si>
  <si>
    <t>809800-14236</t>
  </si>
  <si>
    <t>DIS RCV SVR SRVC 6MTH</t>
  </si>
  <si>
    <t>809800-14237</t>
  </si>
  <si>
    <t>DIS RCV SVR SRVC 7MTH</t>
  </si>
  <si>
    <t>809800-14238</t>
  </si>
  <si>
    <t>DIS RCV SVR SRVC 8MTH</t>
  </si>
  <si>
    <t>809800-14239</t>
  </si>
  <si>
    <t>DIS RCV SVR SRVC 9MTH</t>
  </si>
  <si>
    <t>809800-14240</t>
  </si>
  <si>
    <t>DIS RCV SVR SRVC 10MTH</t>
  </si>
  <si>
    <t>809800-14241</t>
  </si>
  <si>
    <t>DIS RCV SVR SRVC 11MTH</t>
  </si>
  <si>
    <t>809800-14242</t>
  </si>
  <si>
    <t>DIS RCV WKST SRVC 1MTH</t>
  </si>
  <si>
    <t>809800-14243</t>
  </si>
  <si>
    <t>DIS RCV WKST SRVC 2MTH</t>
  </si>
  <si>
    <t>809800-14244</t>
  </si>
  <si>
    <t>DIS RCV WKST SRVC 3MTH</t>
  </si>
  <si>
    <t>809800-14245</t>
  </si>
  <si>
    <t>DIS RCV WKST SRVC 4MTH</t>
  </si>
  <si>
    <t>809800-14246</t>
  </si>
  <si>
    <t>DIS RCV WKST SRVC 5MTH</t>
  </si>
  <si>
    <t>809800-14247</t>
  </si>
  <si>
    <t>DIS RCV WKST SRVC 6MTH</t>
  </si>
  <si>
    <t>809800-14248</t>
  </si>
  <si>
    <t>DIS RCV WKST SRVC 7MTH</t>
  </si>
  <si>
    <t>809800-14249</t>
  </si>
  <si>
    <t>DIS RCV WKST SRVC 8MTH</t>
  </si>
  <si>
    <t>809800-14250</t>
  </si>
  <si>
    <t>DIS RCV WKST SRVC 9MTH</t>
  </si>
  <si>
    <t>809800-14251</t>
  </si>
  <si>
    <t>DIS RCV WKST SRVC 10MTH</t>
  </si>
  <si>
    <t>809800-14252</t>
  </si>
  <si>
    <t>DIS RCV WKST SRVC 11MTH</t>
  </si>
  <si>
    <t>809800-14264</t>
  </si>
  <si>
    <t>SECURITY MGMT SRVC 1MTH</t>
  </si>
  <si>
    <t>809800-14265</t>
  </si>
  <si>
    <t>SECURITY MGMT SRVC 2MTH</t>
  </si>
  <si>
    <t>809800-14266</t>
  </si>
  <si>
    <t>SECURITY MGMT SRVC 3MTH</t>
  </si>
  <si>
    <t>809800-14267</t>
  </si>
  <si>
    <t>SECURITY MGMT SRVC 4MTH</t>
  </si>
  <si>
    <t>809800-14268</t>
  </si>
  <si>
    <t>SECURITY MGMT SRVC 5MTH</t>
  </si>
  <si>
    <t>809800-14269</t>
  </si>
  <si>
    <t>SECURITY MGMT SRVC 6MTH</t>
  </si>
  <si>
    <t>809800-14270</t>
  </si>
  <si>
    <t>SECURITY MGMT SRVC 7MTH</t>
  </si>
  <si>
    <t>809800-14271</t>
  </si>
  <si>
    <t>SECURITY MGMT SRVC 8MTH</t>
  </si>
  <si>
    <t>809800-14272</t>
  </si>
  <si>
    <t>SECURITY MGMT SRVC 9MTH</t>
  </si>
  <si>
    <t>809800-14273</t>
  </si>
  <si>
    <t>SECURITY MGMT SRVC 10MTH</t>
  </si>
  <si>
    <t>809800-14274</t>
  </si>
  <si>
    <t>SECURITY MGMT SRVC 11MTH</t>
  </si>
  <si>
    <t>809800-14275</t>
  </si>
  <si>
    <t>MNTR SEC SVR BNDL 1YR</t>
  </si>
  <si>
    <t>809800-14276</t>
  </si>
  <si>
    <t>MNTR SEC SVR BNDL 2YR</t>
  </si>
  <si>
    <t>809800-14277</t>
  </si>
  <si>
    <t>MNTR SEC SVR BNDL 3YR</t>
  </si>
  <si>
    <t>809800-14278</t>
  </si>
  <si>
    <t>MNTR SEC SVR BNDL 4YR</t>
  </si>
  <si>
    <t>809800-14279</t>
  </si>
  <si>
    <t>MNTR SEC SVR BNDL 5YR</t>
  </si>
  <si>
    <t>809800-14280</t>
  </si>
  <si>
    <t>MNTR SEC WKST BNDL 1YR</t>
  </si>
  <si>
    <t>809800-14281</t>
  </si>
  <si>
    <t>MNTR SEC WKST BNDL 2YR</t>
  </si>
  <si>
    <t>809800-14282</t>
  </si>
  <si>
    <t>MNTR SEC WKST BNDL 3YR</t>
  </si>
  <si>
    <t>809800-14283</t>
  </si>
  <si>
    <t>MNTR SEC WKST BNDL 4YR</t>
  </si>
  <si>
    <t>809800-14284</t>
  </si>
  <si>
    <t>MNTR SEC WKST BNDL 5YR</t>
  </si>
  <si>
    <t>809800-14285</t>
  </si>
  <si>
    <t>MNTR SEC SVR BNDL 1MTH</t>
  </si>
  <si>
    <t>809800-14286</t>
  </si>
  <si>
    <t>MNTR SEC SVR BNDL 2MTH</t>
  </si>
  <si>
    <t>809800-14287</t>
  </si>
  <si>
    <t>MNTR SEC SVR BNDL 3MTH</t>
  </si>
  <si>
    <t>809800-14288</t>
  </si>
  <si>
    <t>MNTR SEC SVR BNDL 4MTH</t>
  </si>
  <si>
    <t>809800-14289</t>
  </si>
  <si>
    <t>MNTR SEC SVR BNDL 5MTH</t>
  </si>
  <si>
    <t>809800-14290</t>
  </si>
  <si>
    <t>MNTR SEC SVR BNDL 6MTH</t>
  </si>
  <si>
    <t>809800-14291</t>
  </si>
  <si>
    <t>MNTR SEC SVR BNDL 7MTH</t>
  </si>
  <si>
    <t>809800-14292</t>
  </si>
  <si>
    <t>MNTR SEC SVR BNDL 8MTH</t>
  </si>
  <si>
    <t>809800-14293</t>
  </si>
  <si>
    <t>MNTR SEC SVR BNDL 9MTH</t>
  </si>
  <si>
    <t>809800-14294</t>
  </si>
  <si>
    <t>MNTR SEC SVR BNDL 10MTH</t>
  </si>
  <si>
    <t>809800-14295</t>
  </si>
  <si>
    <t>MNTR SEC SVR BNDL 11MTH</t>
  </si>
  <si>
    <t>809800-14296</t>
  </si>
  <si>
    <t>MNTR SEC WKST BNDL 1MTH</t>
  </si>
  <si>
    <t>809800-14297</t>
  </si>
  <si>
    <t>MNTR SEC WKST BNDL 2MTH</t>
  </si>
  <si>
    <t>809800-14298</t>
  </si>
  <si>
    <t>MNTR SEC WKST BNDL 3MTH</t>
  </si>
  <si>
    <t>809800-14299</t>
  </si>
  <si>
    <t>MNTR SEC WKST BNDL 4MTH</t>
  </si>
  <si>
    <t>809800-14300</t>
  </si>
  <si>
    <t>MNTR SEC WKST BNDL 5MTH</t>
  </si>
  <si>
    <t>809800-14301</t>
  </si>
  <si>
    <t>MNTR SEC WKST BNDL 6MTH</t>
  </si>
  <si>
    <t>809800-14302</t>
  </si>
  <si>
    <t>MNTR SEC WKST BNDL 7MTH</t>
  </si>
  <si>
    <t>809800-14303</t>
  </si>
  <si>
    <t>MNTR SEC WKST BNDL 8MTH</t>
  </si>
  <si>
    <t>809800-14304</t>
  </si>
  <si>
    <t>MNTR SEC WKST BNDL 9MTH</t>
  </si>
  <si>
    <t>809800-14305</t>
  </si>
  <si>
    <t>MNTR SEC WKST BNDL 10MTH</t>
  </si>
  <si>
    <t>809800-14306</t>
  </si>
  <si>
    <t>MNTR SEC WKST BNDL 11MTH</t>
  </si>
  <si>
    <t>809800-14501</t>
  </si>
  <si>
    <t>VIRUS PROTECT 3.0 SA SVC 1YR</t>
  </si>
  <si>
    <t>809800-14502</t>
  </si>
  <si>
    <t>VIRUS PROTECT 3.0 SA SVC 2YR</t>
  </si>
  <si>
    <t>809800-14503</t>
  </si>
  <si>
    <t>VIRUS PROTECT 3.0 SA SVC 3YR</t>
  </si>
  <si>
    <t>809800-14504</t>
  </si>
  <si>
    <t>VIRUS PROTECT 3.0 SA SVC 4YR</t>
  </si>
  <si>
    <t>809800-14505</t>
  </si>
  <si>
    <t>VIRUS PROTECT 3.0 SA SVC 5YR</t>
  </si>
  <si>
    <t>809800-14506</t>
  </si>
  <si>
    <t>VIRUS PROTECT 3.0 SA SVC 1MTH</t>
  </si>
  <si>
    <t>809800-14507</t>
  </si>
  <si>
    <t>VIRUS PROTECT 3.0 SA SVC 2MTH</t>
  </si>
  <si>
    <t>809800-14508</t>
  </si>
  <si>
    <t>VIRUS PROTECT 3.0 SA SVC 3MTH</t>
  </si>
  <si>
    <t>809800-14509</t>
  </si>
  <si>
    <t>VIRUS PROTECT 3.0 SA SVC 4MTH</t>
  </si>
  <si>
    <t>809800-14510</t>
  </si>
  <si>
    <t>VIRUS PROTECT 3.0 SA SVC 5MTH</t>
  </si>
  <si>
    <t>809800-14511</t>
  </si>
  <si>
    <t>VIRUS PROTECT 3.0 SA SVC 6MTH</t>
  </si>
  <si>
    <t>809800-14512</t>
  </si>
  <si>
    <t>VIRUS PROTECT 3.0 SA SVC 7MTH</t>
  </si>
  <si>
    <t>809800-14513</t>
  </si>
  <si>
    <t>VIRUS PROTECT 3.0 SA SVC 8MTH</t>
  </si>
  <si>
    <t>809800-14514</t>
  </si>
  <si>
    <t>VIRUS PROTECT 3.0 SA SVC 9MTH</t>
  </si>
  <si>
    <t>809800-14515</t>
  </si>
  <si>
    <t>VIRUS PROTECT 3.0 SA SVC 10MTH</t>
  </si>
  <si>
    <t>809800-14516</t>
  </si>
  <si>
    <t>VIRUS PROTECT 3.0 SA SVC 11MTH</t>
  </si>
  <si>
    <t>809800-16117</t>
  </si>
  <si>
    <t>SPT DIS RCV SVR THRU YR2</t>
  </si>
  <si>
    <t>809800-16118</t>
  </si>
  <si>
    <t>SPT DIS RCV SVR THRU YR3</t>
  </si>
  <si>
    <t>809800-16119</t>
  </si>
  <si>
    <t>SPT DIS RCV SVR THRU YR4</t>
  </si>
  <si>
    <t>809800-16120</t>
  </si>
  <si>
    <t>SPT DIS RCV SVR THRU YR5</t>
  </si>
  <si>
    <t>809800-16122</t>
  </si>
  <si>
    <t>SPT DIS RCV WKST THRU YR2</t>
  </si>
  <si>
    <t>809800-16123</t>
  </si>
  <si>
    <t>SPT DIS RCV WKST THRU YR3</t>
  </si>
  <si>
    <t>809800-16124</t>
  </si>
  <si>
    <t>SPT DIS RCV WKST THRU YR4</t>
  </si>
  <si>
    <t>809800-16125</t>
  </si>
  <si>
    <t>SPT DIS RCV WKST THRU YR5</t>
  </si>
  <si>
    <t>809800-16126</t>
  </si>
  <si>
    <t>SPT DIS RCV SVR THRU YR1</t>
  </si>
  <si>
    <t>809800-16127</t>
  </si>
  <si>
    <t>SPT DIS RCV WKST THRU YR1</t>
  </si>
  <si>
    <t>809800-16128</t>
  </si>
  <si>
    <t>SPT DIS RCV SVR YRS 6-7</t>
  </si>
  <si>
    <t>809800-16129</t>
  </si>
  <si>
    <t>SPT DIS RCV WKST YRS 6-7</t>
  </si>
  <si>
    <t>809800-16138</t>
  </si>
  <si>
    <t>M&amp;R 3.0 IP DEV SRVC 6YR</t>
  </si>
  <si>
    <t>809800-16139</t>
  </si>
  <si>
    <t>M&amp;R 3.0 IP DEV SVC YRS 6-7</t>
  </si>
  <si>
    <t>809800-16142</t>
  </si>
  <si>
    <t>SPT DR VIRTUAL SVR 2YR</t>
  </si>
  <si>
    <t>809800-16143</t>
  </si>
  <si>
    <t>SPT DR VIRTUAL SVR 3YR</t>
  </si>
  <si>
    <t>809800-16144</t>
  </si>
  <si>
    <t>SPT DR VIRTUAL SVR 4YR</t>
  </si>
  <si>
    <t>809800-16145</t>
  </si>
  <si>
    <t>SPT DR VIRTUAL SVR 5YR</t>
  </si>
  <si>
    <t>809800-16147</t>
  </si>
  <si>
    <t>SPT DR VIRT SVR YRS 6-7</t>
  </si>
  <si>
    <t>809800-16148</t>
  </si>
  <si>
    <t>SPT DIS RCVR VIRT SVR 6YR</t>
  </si>
  <si>
    <t>809800-16149</t>
  </si>
  <si>
    <t>SPT DIS RCV WKST 7YR</t>
  </si>
  <si>
    <t>809800-16154</t>
  </si>
  <si>
    <t>SPT DIS RCV WKST 6YR</t>
  </si>
  <si>
    <t>809800-16160</t>
  </si>
  <si>
    <t>M&amp;R 3.0 WKST SRVC YRS 6-7</t>
  </si>
  <si>
    <t>809800-16161</t>
  </si>
  <si>
    <t>M&amp;R 3.0 WKST SRVC 1YR</t>
  </si>
  <si>
    <t>809800-16162</t>
  </si>
  <si>
    <t>M&amp;R 3.0 WKST SRVC 2YR</t>
  </si>
  <si>
    <t>809800-16163</t>
  </si>
  <si>
    <t>M&amp;R 3.0 WKST SRVC 3YR</t>
  </si>
  <si>
    <t>809800-16164</t>
  </si>
  <si>
    <t>M&amp;R 3.0 WKST SRVC 4YR</t>
  </si>
  <si>
    <t>809800-16165</t>
  </si>
  <si>
    <t>M&amp;R 3.0 WKST SRVC 5YR</t>
  </si>
  <si>
    <t>809800-16166</t>
  </si>
  <si>
    <t>M&amp;R 3.0 IP DEV SRVC 1YR</t>
  </si>
  <si>
    <t>809800-16167</t>
  </si>
  <si>
    <t>M&amp;R 3.0 IP DEV SRVC 2YR</t>
  </si>
  <si>
    <t>809800-16168</t>
  </si>
  <si>
    <t>M&amp;R 3.0 IP DEV SRVC 3YR</t>
  </si>
  <si>
    <t>809800-16169</t>
  </si>
  <si>
    <t>M&amp;R 3.0 IP DEV SRVC 4YR</t>
  </si>
  <si>
    <t>809800-16170</t>
  </si>
  <si>
    <t>M&amp;R 3.0 IP DEV SRVC 5YR</t>
  </si>
  <si>
    <t>809800-16171</t>
  </si>
  <si>
    <t>M&amp;R 3.0 WKST SRVC 1MTH</t>
  </si>
  <si>
    <t>809800-16172</t>
  </si>
  <si>
    <t>M&amp;R 3.0 WKST SRVC 2MTH</t>
  </si>
  <si>
    <t>809800-16173</t>
  </si>
  <si>
    <t>M&amp;R 3.0 WKST SRVC 3MTH</t>
  </si>
  <si>
    <t>809800-16174</t>
  </si>
  <si>
    <t>M&amp;R 3.0 WKST SRVC 4MTH</t>
  </si>
  <si>
    <t>809800-16175</t>
  </si>
  <si>
    <t>M&amp;R 3.0 WKST SRVC 5MTH</t>
  </si>
  <si>
    <t>809800-16176</t>
  </si>
  <si>
    <t>M&amp;R 3.0 WKST SRVC 6MTH</t>
  </si>
  <si>
    <t>809800-16177</t>
  </si>
  <si>
    <t>M&amp;R 3.0 WKST SRVC 7MTH</t>
  </si>
  <si>
    <t>809800-16178</t>
  </si>
  <si>
    <t>M&amp;R 3.0 WKST SRVC 8MTH</t>
  </si>
  <si>
    <t>809800-16179</t>
  </si>
  <si>
    <t>M&amp;R 3.0 WKST SRVC 9MTH</t>
  </si>
  <si>
    <t>809800-16180</t>
  </si>
  <si>
    <t>M&amp;R 3.0 WKST SRVC 10MTH</t>
  </si>
  <si>
    <t>809800-16181</t>
  </si>
  <si>
    <t>M&amp;R 3.0 WKST SRVC 11MTH</t>
  </si>
  <si>
    <t>809800-16182</t>
  </si>
  <si>
    <t>M&amp;R 3.0 IP DEV SRVC 1MTH</t>
  </si>
  <si>
    <t>809800-16183</t>
  </si>
  <si>
    <t>M&amp;R 3.0 IP DEV SRVC 2MTH</t>
  </si>
  <si>
    <t>809800-16184</t>
  </si>
  <si>
    <t>M&amp;R 3.0 IP DEV SRVC 3MTH</t>
  </si>
  <si>
    <t>809800-16185</t>
  </si>
  <si>
    <t>M&amp;R 3.0 IP DEV SRVC 4MTH</t>
  </si>
  <si>
    <t>809800-16186</t>
  </si>
  <si>
    <t>M&amp;R 3.0 IP DEV SRVC 5MTH</t>
  </si>
  <si>
    <t>809800-16187</t>
  </si>
  <si>
    <t>M&amp;R 3.0 IP DEV SRVC 6MTH</t>
  </si>
  <si>
    <t>809800-16188</t>
  </si>
  <si>
    <t>M&amp;R 3.0 IP DEV SRVC 7MTH</t>
  </si>
  <si>
    <t>809800-16189</t>
  </si>
  <si>
    <t>M&amp;R 3.0 IP DEV SRVC 8MTH</t>
  </si>
  <si>
    <t>809800-16190</t>
  </si>
  <si>
    <t>M&amp;R 3.0 IP DEV SRVC 9MTH</t>
  </si>
  <si>
    <t>809800-16191</t>
  </si>
  <si>
    <t>M&amp;R 3.0 IP DEV SRVC 10MTH</t>
  </si>
  <si>
    <t>809800-16192</t>
  </si>
  <si>
    <t>M&amp;R 3.0 IP DEV SRVC 11MTH</t>
  </si>
  <si>
    <t>809800-16193</t>
  </si>
  <si>
    <t>M&amp;R 3.0 WKST SRVC 7YR</t>
  </si>
  <si>
    <t>809800-16194</t>
  </si>
  <si>
    <t>809800-16195</t>
  </si>
  <si>
    <t>M&amp;R 3.0 WKST SRVC 6YR</t>
  </si>
  <si>
    <t>809800-16196</t>
  </si>
  <si>
    <t>809800-16197</t>
  </si>
  <si>
    <t>809800-16198</t>
  </si>
  <si>
    <t>809800-16199</t>
  </si>
  <si>
    <t>809800-16201</t>
  </si>
  <si>
    <t>SPT DR VIRTUAL SVR 1YR</t>
  </si>
  <si>
    <t>809800-16207</t>
  </si>
  <si>
    <t>M&amp;R 3.0 IP SRVC MESB 1YR</t>
  </si>
  <si>
    <t>809800-16208</t>
  </si>
  <si>
    <t>M&amp;R 3.0 IP SRVC MESB 5YR</t>
  </si>
  <si>
    <t>809800-16211</t>
  </si>
  <si>
    <t>PATCH MGMT 3.2 SVC 1YR</t>
  </si>
  <si>
    <t>809800-16212</t>
  </si>
  <si>
    <t>PATCH MGMT 3.2 SVC 2YR</t>
  </si>
  <si>
    <t>809800-16213</t>
  </si>
  <si>
    <t>PATCH MGMT 3.2 SVC 3YR</t>
  </si>
  <si>
    <t>809800-16214</t>
  </si>
  <si>
    <t>PATCH MGMT 3.2 SVC 4YR</t>
  </si>
  <si>
    <t>809800-16215</t>
  </si>
  <si>
    <t>PATCH MGMT 3.2 SVC 5YR</t>
  </si>
  <si>
    <t>809800-16216</t>
  </si>
  <si>
    <t>PATCH MGMT 3.2 SVC 1MTH</t>
  </si>
  <si>
    <t>809800-16217</t>
  </si>
  <si>
    <t>PATCH MGMT 3.2 SVC 2MTH</t>
  </si>
  <si>
    <t>809800-16218</t>
  </si>
  <si>
    <t>PATCH MGMT 3.2 SVC 3MTH</t>
  </si>
  <si>
    <t>809800-16219</t>
  </si>
  <si>
    <t>PATCH MGMT 3.2 SVC 4MTH</t>
  </si>
  <si>
    <t>809800-16220</t>
  </si>
  <si>
    <t>PATCH MGMT 3.2 SVC 5MTH</t>
  </si>
  <si>
    <t>809800-16221</t>
  </si>
  <si>
    <t>PATCH MGMT 3.2 SVC 6MTH</t>
  </si>
  <si>
    <t>809800-16222</t>
  </si>
  <si>
    <t>PATCH MGMT 3.2 SVC 7MTH</t>
  </si>
  <si>
    <t>809800-16223</t>
  </si>
  <si>
    <t>PATCH MGMT 3.2 SVC 8MTH</t>
  </si>
  <si>
    <t>809800-16224</t>
  </si>
  <si>
    <t>PATCH MGMT 3.2 SVC 9MTH</t>
  </si>
  <si>
    <t>809800-16225</t>
  </si>
  <si>
    <t>PATCH MGMT 3.2 SVC 10MTH</t>
  </si>
  <si>
    <t>809800-16226</t>
  </si>
  <si>
    <t>PATCH MGMT 3.2 SVC 11MTH</t>
  </si>
  <si>
    <t>809800-16227</t>
  </si>
  <si>
    <t>PATCH MGMT SVC 3.2  YRS 6-7</t>
  </si>
  <si>
    <t>809800-16228</t>
  </si>
  <si>
    <t>PATCH MGMT 3.2 SRVC 6YR</t>
  </si>
  <si>
    <t>809800-16229</t>
  </si>
  <si>
    <t>PATCH MGMT SRVC 3.2 7YR</t>
  </si>
  <si>
    <t>809800-16231</t>
  </si>
  <si>
    <t>SEC MGMT 3.1 SVC 1YR</t>
  </si>
  <si>
    <t>809800-16232</t>
  </si>
  <si>
    <t>SEC MGMT 3.1 SVC 2YR</t>
  </si>
  <si>
    <t>809800-16233</t>
  </si>
  <si>
    <t>SEC MGMT 3.1 SVC 3YR</t>
  </si>
  <si>
    <t>809800-16234</t>
  </si>
  <si>
    <t>SEC MGMT 3.1 SVC 4YR</t>
  </si>
  <si>
    <t>809800-16235</t>
  </si>
  <si>
    <t>SEC MGMT 3.1 SVC 5YR</t>
  </si>
  <si>
    <t>809800-16236</t>
  </si>
  <si>
    <t>SEC MGMT 3.1 SVC 1MTH</t>
  </si>
  <si>
    <t>809800-16237</t>
  </si>
  <si>
    <t>SEC MGMT 3.1 SVC 2MTH</t>
  </si>
  <si>
    <t>809800-16238</t>
  </si>
  <si>
    <t>SEC MGMT 3.1 SVC 3MTH</t>
  </si>
  <si>
    <t>809800-16239</t>
  </si>
  <si>
    <t>SEC MGMT 3.1 SVC 4MTH</t>
  </si>
  <si>
    <t>809800-16240</t>
  </si>
  <si>
    <t>SEC MGMT 3.1 SVC 5MTH</t>
  </si>
  <si>
    <t>809800-16241</t>
  </si>
  <si>
    <t>SEC MGMT 3.1 SVC 6MTH</t>
  </si>
  <si>
    <t>809800-16242</t>
  </si>
  <si>
    <t>SEC MGMT 3.1 SVC 7MTH</t>
  </si>
  <si>
    <t>809800-16243</t>
  </si>
  <si>
    <t>SEC MGMT 3.1 SVC 8MTH</t>
  </si>
  <si>
    <t>809800-16244</t>
  </si>
  <si>
    <t>SEC MGMT 3.1 SVC 9MTH</t>
  </si>
  <si>
    <t>809800-16245</t>
  </si>
  <si>
    <t>SEC MGMT 3.1 SVC 10MTH</t>
  </si>
  <si>
    <t>809800-16246</t>
  </si>
  <si>
    <t>SEC MGMT 3.1 SVC 11MTH</t>
  </si>
  <si>
    <t>809800-16247</t>
  </si>
  <si>
    <t>SEC MGMT 3.1 SVC 6YR</t>
  </si>
  <si>
    <t>809800-16311</t>
  </si>
  <si>
    <t>M&amp;R SVR SRVC 1YR</t>
  </si>
  <si>
    <t>809800-16312</t>
  </si>
  <si>
    <t>M&amp;R SVR SRVC 2YR</t>
  </si>
  <si>
    <t>809800-16313</t>
  </si>
  <si>
    <t>M&amp;R SVR SRVC 3YR</t>
  </si>
  <si>
    <t>809800-16314</t>
  </si>
  <si>
    <t>M&amp;R SVR SRVC 4YR</t>
  </si>
  <si>
    <t>809800-16315</t>
  </si>
  <si>
    <t>M&amp;R SVR SRVC 5YR</t>
  </si>
  <si>
    <t>809800-16316</t>
  </si>
  <si>
    <t>809800-16317</t>
  </si>
  <si>
    <t>809800-16318</t>
  </si>
  <si>
    <t>809800-16319</t>
  </si>
  <si>
    <t>809800-16320</t>
  </si>
  <si>
    <t>809800-16321</t>
  </si>
  <si>
    <t>809800-16322</t>
  </si>
  <si>
    <t>809800-16323</t>
  </si>
  <si>
    <t>809800-16324</t>
  </si>
  <si>
    <t>809800-16325</t>
  </si>
  <si>
    <t>809800-16326</t>
  </si>
  <si>
    <t>809800-16327</t>
  </si>
  <si>
    <t>M&amp;R WKST SRVC 1YR</t>
  </si>
  <si>
    <t>809800-16328</t>
  </si>
  <si>
    <t>M&amp;R WKST SRVC 2YR</t>
  </si>
  <si>
    <t>809800-16329</t>
  </si>
  <si>
    <t>M&amp;R WKST SRVC 3YR</t>
  </si>
  <si>
    <t>809800-16330</t>
  </si>
  <si>
    <t>M&amp;R WKST SRVC 4YR</t>
  </si>
  <si>
    <t>809800-16331</t>
  </si>
  <si>
    <t>M&amp;R WKST SRVC 5YR</t>
  </si>
  <si>
    <t>809800-16332</t>
  </si>
  <si>
    <t>M&amp;R WKST SRVC 1MTH</t>
  </si>
  <si>
    <t>809800-16333</t>
  </si>
  <si>
    <t>M&amp;R WKST SRVC 2MTH</t>
  </si>
  <si>
    <t>809800-16334</t>
  </si>
  <si>
    <t>M&amp;R WKST SRVC 3MTH</t>
  </si>
  <si>
    <t>809800-16335</t>
  </si>
  <si>
    <t>M&amp;R WKST SRVC 4MTH</t>
  </si>
  <si>
    <t>809800-16336</t>
  </si>
  <si>
    <t>M&amp;R WKST SRVC 5MTH</t>
  </si>
  <si>
    <t>809800-16337</t>
  </si>
  <si>
    <t>M&amp;R WKST SRVC 6MTH</t>
  </si>
  <si>
    <t>809800-16338</t>
  </si>
  <si>
    <t>M&amp;R WKST SRVC 7MTH</t>
  </si>
  <si>
    <t>809800-16339</t>
  </si>
  <si>
    <t>M&amp;R WKST SRVC 8MTH</t>
  </si>
  <si>
    <t>809800-16340</t>
  </si>
  <si>
    <t>M&amp;R WKST SRVC 9MTH</t>
  </si>
  <si>
    <t>809800-16341</t>
  </si>
  <si>
    <t>M&amp;R WKST SRVC 10MTH</t>
  </si>
  <si>
    <t>809800-16342</t>
  </si>
  <si>
    <t>M&amp;R WKST SRVC 11MTH</t>
  </si>
  <si>
    <t>809800-16343</t>
  </si>
  <si>
    <t>M&amp;R IP DEVICE SRVC 1YR</t>
  </si>
  <si>
    <t>809800-16344</t>
  </si>
  <si>
    <t>M&amp;R IP DEVICE SRVC 2YR</t>
  </si>
  <si>
    <t>809800-16345</t>
  </si>
  <si>
    <t>M&amp;R IP DEVICE SRVC 3YR</t>
  </si>
  <si>
    <t>809800-16346</t>
  </si>
  <si>
    <t>M&amp;R IP DEVICE SRVC 4YR</t>
  </si>
  <si>
    <t>809800-16347</t>
  </si>
  <si>
    <t>M&amp;R IP DEVICE SRVC 5YR</t>
  </si>
  <si>
    <t>809800-16348</t>
  </si>
  <si>
    <t>M&amp;R IP DEVICE SRVC 1MTH</t>
  </si>
  <si>
    <t>809800-16349</t>
  </si>
  <si>
    <t>M&amp;R IP DEVICE SRVC 2MTH</t>
  </si>
  <si>
    <t>809800-16350</t>
  </si>
  <si>
    <t>M&amp;R IP DEVICE SRVC 3MTH</t>
  </si>
  <si>
    <t>809800-16351</t>
  </si>
  <si>
    <t>M&amp;R IP DEVICE SRVC 4MTH</t>
  </si>
  <si>
    <t>809800-16352</t>
  </si>
  <si>
    <t>M&amp;R IP DEVICE SRVC 5MTH</t>
  </si>
  <si>
    <t>809800-16353</t>
  </si>
  <si>
    <t>M&amp;R IP DEVICE SRVC 6MTH</t>
  </si>
  <si>
    <t>809800-16354</t>
  </si>
  <si>
    <t>M&amp;R IP DEVICE SRVC 7MTH</t>
  </si>
  <si>
    <t>809800-16355</t>
  </si>
  <si>
    <t>M&amp;R IP DEVICE SRVC 8MTH</t>
  </si>
  <si>
    <t>809800-16356</t>
  </si>
  <si>
    <t>M&amp;R IP DEVICE SRVC 9MTH</t>
  </si>
  <si>
    <t>809800-16357</t>
  </si>
  <si>
    <t>M&amp;R IP DEVICE SRVC 10MTH</t>
  </si>
  <si>
    <t>809800-16358</t>
  </si>
  <si>
    <t>M&amp;R IP DEVICE SRVC 11MTH</t>
  </si>
  <si>
    <t>809800-16361</t>
  </si>
  <si>
    <t>M&amp;R PM AV SVR SRVC 1YR</t>
  </si>
  <si>
    <t>809800-16362</t>
  </si>
  <si>
    <t>M&amp;R PM AV SVR SRVC 2YR</t>
  </si>
  <si>
    <t>809800-16363</t>
  </si>
  <si>
    <t>M&amp;R PM AV SVR SRVC 3YR</t>
  </si>
  <si>
    <t>809800-16364</t>
  </si>
  <si>
    <t>M&amp;R PM AV SVR SRVC 4YR</t>
  </si>
  <si>
    <t>809800-16365</t>
  </si>
  <si>
    <t>M&amp;R PM AV SVR SRVC 5YR</t>
  </si>
  <si>
    <t>809800-16366</t>
  </si>
  <si>
    <t>M&amp;R PM AV SVR SRVC 1MTH</t>
  </si>
  <si>
    <t>809800-16367</t>
  </si>
  <si>
    <t>M&amp;R PM AV SVR SRVC 2MTH</t>
  </si>
  <si>
    <t>809800-16368</t>
  </si>
  <si>
    <t>M&amp;R PM AV SVR SRVC 3MTH</t>
  </si>
  <si>
    <t>809800-16369</t>
  </si>
  <si>
    <t>M&amp;R PM AV SVR SRVC 4MTH</t>
  </si>
  <si>
    <t>809800-16370</t>
  </si>
  <si>
    <t>M&amp;R PM AV SVR SRVC 5MTH</t>
  </si>
  <si>
    <t>809800-16371</t>
  </si>
  <si>
    <t>M&amp;R PM AV SVR SRVC 6MTH</t>
  </si>
  <si>
    <t>809800-16372</t>
  </si>
  <si>
    <t>M&amp;R PM AV SVR SRVC 7MTH</t>
  </si>
  <si>
    <t>809800-16373</t>
  </si>
  <si>
    <t>M&amp;R PM AV SVR SRVC 8MTH</t>
  </si>
  <si>
    <t>809800-16374</t>
  </si>
  <si>
    <t>M&amp;R PM AV SVR SRVC 9MTH</t>
  </si>
  <si>
    <t>809800-16375</t>
  </si>
  <si>
    <t>M&amp;R PM AV SVR SRVC 10MTH</t>
  </si>
  <si>
    <t>809800-16376</t>
  </si>
  <si>
    <t>M&amp;R PM AV SVR SRVC 11MTH</t>
  </si>
  <si>
    <t>809800-16377</t>
  </si>
  <si>
    <t>M&amp;R PM AV WKST SRVC 1YR</t>
  </si>
  <si>
    <t>809800-16378</t>
  </si>
  <si>
    <t>M&amp;R PM AV WKST SRVC 2YR</t>
  </si>
  <si>
    <t>809800-16379</t>
  </si>
  <si>
    <t>M&amp;R PM AV WKST SRVC 3YR</t>
  </si>
  <si>
    <t>809800-16380</t>
  </si>
  <si>
    <t>M&amp;R PM AV WKST SRVC 4YR</t>
  </si>
  <si>
    <t>809800-16381</t>
  </si>
  <si>
    <t>M&amp;R PM AV WKST SRVC 5YR</t>
  </si>
  <si>
    <t>809800-16382</t>
  </si>
  <si>
    <t>M&amp;R PM AV WKST SRVC 1MTH</t>
  </si>
  <si>
    <t>809800-16383</t>
  </si>
  <si>
    <t>M&amp;R PM AV WKST SRVC 2MTH</t>
  </si>
  <si>
    <t>809800-16384</t>
  </si>
  <si>
    <t>M&amp;R PM AV WKST SRVC 3MTH</t>
  </si>
  <si>
    <t>809800-16385</t>
  </si>
  <si>
    <t>M&amp;R PM AV WKST SRVC 4MTH</t>
  </si>
  <si>
    <t>809800-16386</t>
  </si>
  <si>
    <t>M&amp;R PM AV WKST SRVC 5MTH</t>
  </si>
  <si>
    <t>809800-16387</t>
  </si>
  <si>
    <t>M&amp;R PM AV WKST SRVC 6MTH</t>
  </si>
  <si>
    <t>809800-16388</t>
  </si>
  <si>
    <t>M&amp;R PM AV WKST SRVC 7MTH</t>
  </si>
  <si>
    <t>809800-16389</t>
  </si>
  <si>
    <t>M&amp;R PM AV WKST SRVC 8MTH</t>
  </si>
  <si>
    <t>809800-16390</t>
  </si>
  <si>
    <t>M&amp;R PM AV WKST SRVC 9MTH</t>
  </si>
  <si>
    <t>809800-16391</t>
  </si>
  <si>
    <t>M&amp;R PM AV WKST SRVC 10MTH</t>
  </si>
  <si>
    <t>809800-16392</t>
  </si>
  <si>
    <t>M&amp;R PM AV WKST SRVC 11MTH</t>
  </si>
  <si>
    <t>809800-16393</t>
  </si>
  <si>
    <t>M&amp;R PM AV WKST SRVC 6YR</t>
  </si>
  <si>
    <t>809800-16404</t>
  </si>
  <si>
    <t>SPT DIS RCV WKST 1YR RNWL</t>
  </si>
  <si>
    <t>809800-16405</t>
  </si>
  <si>
    <t>SPT DIS RCV WKST 2YR RNWL</t>
  </si>
  <si>
    <t>809800-16406</t>
  </si>
  <si>
    <t>SPT DIS RCV WKST 3YR RNWL</t>
  </si>
  <si>
    <t>809800-16407</t>
  </si>
  <si>
    <t>SPT DIS RCV WKST 4YR RNWL</t>
  </si>
  <si>
    <t>809800-16408</t>
  </si>
  <si>
    <t>SPT DIS RCV WKST 5YR RNWL</t>
  </si>
  <si>
    <t>809800-16411</t>
  </si>
  <si>
    <t>PREMIER MANAGED NETWORK DEVICE SRVC 1YR</t>
  </si>
  <si>
    <t>809800-16412</t>
  </si>
  <si>
    <t>PREMIER MANAGED NETWORK DEVICE SRVC 2YR</t>
  </si>
  <si>
    <t>809800-16413</t>
  </si>
  <si>
    <t>PREMIER MANAGED NETWORK DEVICE SRVC 3YR</t>
  </si>
  <si>
    <t>809800-16414</t>
  </si>
  <si>
    <t>PREMIER MANAGED NETWORK DEVICE SRVC 4YR</t>
  </si>
  <si>
    <t>809800-16415</t>
  </si>
  <si>
    <t>PREMIER MANAGED NETWORK DEVICE SRVC 5YR</t>
  </si>
  <si>
    <t>809800-16416</t>
  </si>
  <si>
    <t>PREMIER MANAGED NETWORK DEVICE SRVC 1MTH</t>
  </si>
  <si>
    <t>809800-16417</t>
  </si>
  <si>
    <t>PREMIER MANAGED NETWORK DEVICE SRVC 2MTH</t>
  </si>
  <si>
    <t>809800-16418</t>
  </si>
  <si>
    <t>PREMIER MANAGED NETWORK DEVICE SRVC 3MTH</t>
  </si>
  <si>
    <t>809800-16419</t>
  </si>
  <si>
    <t>PREMIER MANAGED NETWORK DEVICE SRVC 4MTH</t>
  </si>
  <si>
    <t>809800-16420</t>
  </si>
  <si>
    <t>PREMIER MANAGED NETWORK DEVICE SRVC 5MTH</t>
  </si>
  <si>
    <t>809800-16421</t>
  </si>
  <si>
    <t>PREMIER MANAGED NETWORK DEVICE SRVC 6MTH</t>
  </si>
  <si>
    <t>809800-16422</t>
  </si>
  <si>
    <t>PREMIER MANAGED NETWORK DEVICE SRVC 7MTH</t>
  </si>
  <si>
    <t>809800-16423</t>
  </si>
  <si>
    <t>PREMIER MANAGED NETWORK DEVICE SRVC 8MTH</t>
  </si>
  <si>
    <t>809800-16424</t>
  </si>
  <si>
    <t>PREMIER MANAGED NETWORK DEVICE SRVC 9MTH</t>
  </si>
  <si>
    <t>809800-16425</t>
  </si>
  <si>
    <t>PREMIER MANAGED NETWORK DEVICE SRVC 10MTH</t>
  </si>
  <si>
    <t>809800-16426</t>
  </si>
  <si>
    <t>PREMIER MANAGED NETWORK DEVICE SRVC 11MTH</t>
  </si>
  <si>
    <t>809800-16427</t>
  </si>
  <si>
    <t>PREMIER MANAGED SRVR SRVC 1YR</t>
  </si>
  <si>
    <t>809800-16428</t>
  </si>
  <si>
    <t>PREMIER MANAGED SRVR SRVC 2YR</t>
  </si>
  <si>
    <t>809800-16429</t>
  </si>
  <si>
    <t>PREMIER MANAGED SRVR SRVC 3YR</t>
  </si>
  <si>
    <t>809800-16430</t>
  </si>
  <si>
    <t>PREMIER MANAGED SRVR SRVC 4YR</t>
  </si>
  <si>
    <t>809800-16431</t>
  </si>
  <si>
    <t>PREMIER MANAGED SRVR SRVC 5YR</t>
  </si>
  <si>
    <t>809800-16432</t>
  </si>
  <si>
    <t>PREMIER MANAGED SRVR SRVC 1MTH</t>
  </si>
  <si>
    <t>809800-16433</t>
  </si>
  <si>
    <t>PREMIER MANAGED SRVR SRVC 2MTH</t>
  </si>
  <si>
    <t>809800-16434</t>
  </si>
  <si>
    <t>PREMIER MANAGED SRVR SRVC 3MTH</t>
  </si>
  <si>
    <t>809800-16435</t>
  </si>
  <si>
    <t>PREMIER MANAGED SRVR SRVC 4MTH</t>
  </si>
  <si>
    <t>809800-16436</t>
  </si>
  <si>
    <t>PREMIER MANAGED SRVR SRVC 5MTH</t>
  </si>
  <si>
    <t>809800-16437</t>
  </si>
  <si>
    <t>PREMIER MANAGED SRVR SRVC 6MTH</t>
  </si>
  <si>
    <t>809800-16438</t>
  </si>
  <si>
    <t>PREMIER MANAGED SRVR SRVC 7MTH</t>
  </si>
  <si>
    <t>809800-16439</t>
  </si>
  <si>
    <t>PREMIER MANAGED SRVR SRVC 8MTH</t>
  </si>
  <si>
    <t>809800-16440</t>
  </si>
  <si>
    <t>PREMIER MANAGED SRVR SRVC 9MTH</t>
  </si>
  <si>
    <t>809800-16441</t>
  </si>
  <si>
    <t>PREMIER MANAGED SRVR SRVC 10MTH</t>
  </si>
  <si>
    <t>809800-16442</t>
  </si>
  <si>
    <t>PREMIER MANAGED SRVR SRVC 11MTH</t>
  </si>
  <si>
    <t>809800-16443</t>
  </si>
  <si>
    <t>PREMIER MANAGED WKST SRVC 1YR</t>
  </si>
  <si>
    <t>809800-16444</t>
  </si>
  <si>
    <t>PREMIER MANAGED WKST SRVC 2YR</t>
  </si>
  <si>
    <t>809800-16445</t>
  </si>
  <si>
    <t>PREMIER MANAGED WKST SRVC 3YR</t>
  </si>
  <si>
    <t>809800-16446</t>
  </si>
  <si>
    <t>PREMIER MANAGED WKST SRVC 4YR</t>
  </si>
  <si>
    <t>809800-16447</t>
  </si>
  <si>
    <t>PREMIER MANAGED WKST SRVC 5YR</t>
  </si>
  <si>
    <t>809800-16448</t>
  </si>
  <si>
    <t>PREMIER MANAGED WKST SRVC 1MTH</t>
  </si>
  <si>
    <t>809800-16449</t>
  </si>
  <si>
    <t>PREMIER MANAGED WKST SRVC 2MTH</t>
  </si>
  <si>
    <t>809800-16450</t>
  </si>
  <si>
    <t>PREMIER MANAGED WKST SRVC 3MTH</t>
  </si>
  <si>
    <t>809800-16451</t>
  </si>
  <si>
    <t>PREMIER MANAGED WKST SRVC 4MTH</t>
  </si>
  <si>
    <t>809800-16452</t>
  </si>
  <si>
    <t>PREMIER MANAGED WKST SRVC 5MTH</t>
  </si>
  <si>
    <t>809800-16453</t>
  </si>
  <si>
    <t>PREMIER MANAGED WKST SRVC 6MTH</t>
  </si>
  <si>
    <t>809800-16454</t>
  </si>
  <si>
    <t>PREMIER MANAGED WKST SRVC 7MTH</t>
  </si>
  <si>
    <t>809800-16455</t>
  </si>
  <si>
    <t>PREMIER MANAGED WKST SRVC 8MTH</t>
  </si>
  <si>
    <t>809800-16456</t>
  </si>
  <si>
    <t>PREMIER MANAGED WKST SRVC 9MTH</t>
  </si>
  <si>
    <t>809800-16457</t>
  </si>
  <si>
    <t>PREMIER MANAGED WKST SRVC 10MTH</t>
  </si>
  <si>
    <t>809800-16458</t>
  </si>
  <si>
    <t>PREMIER MANAGED WKST SRVC 11MTH</t>
  </si>
  <si>
    <t>809800-16459</t>
  </si>
  <si>
    <t>ENHANCED NETWORK M&amp;R SRVC 1YR</t>
  </si>
  <si>
    <t>809800-16460</t>
  </si>
  <si>
    <t>ENHANCED NETWORK M&amp;R SRVC 2YR</t>
  </si>
  <si>
    <t>809800-16461</t>
  </si>
  <si>
    <t>ENHANCED NETWORK M&amp;R SRVC 3YR</t>
  </si>
  <si>
    <t>809800-16462</t>
  </si>
  <si>
    <t>ENHANCED NETWORK M&amp;R SRVC 4YR</t>
  </si>
  <si>
    <t>809800-16463</t>
  </si>
  <si>
    <t>ENHANCED NETWORK M&amp;R SRVC 5YR</t>
  </si>
  <si>
    <t>809800-16464</t>
  </si>
  <si>
    <t>ENHANCED NETWORK M&amp;R SRVC 1MTH</t>
  </si>
  <si>
    <t>809800-16465</t>
  </si>
  <si>
    <t>ENHANCED NETWORK M&amp;R SRVC 2MTH</t>
  </si>
  <si>
    <t>809800-16466</t>
  </si>
  <si>
    <t>ENHANCED NETWORK M&amp;R SRVC 3MTH</t>
  </si>
  <si>
    <t>809800-16467</t>
  </si>
  <si>
    <t>ENHANCED NETWORK M&amp;R SRVC 4MTH</t>
  </si>
  <si>
    <t>809800-16468</t>
  </si>
  <si>
    <t>ENHANCED NETWORK M&amp;R SRVC 5MTH</t>
  </si>
  <si>
    <t>809800-16469</t>
  </si>
  <si>
    <t>ENHANCED NETWORK M&amp;R SRVC 6MTH</t>
  </si>
  <si>
    <t>809800-16470</t>
  </si>
  <si>
    <t>ENHANCED NETWORK M&amp;R SRVC 7MTH</t>
  </si>
  <si>
    <t>809800-16471</t>
  </si>
  <si>
    <t>ENHANCED NETWORK M&amp;R SRVC 8MTH</t>
  </si>
  <si>
    <t>809800-16472</t>
  </si>
  <si>
    <t>ENHANCED NETWORK M&amp;R SRVC 9MTH</t>
  </si>
  <si>
    <t>809800-16473</t>
  </si>
  <si>
    <t>ENHANCED NETWORK M&amp;R SRVC 10MTH</t>
  </si>
  <si>
    <t>809800-16474</t>
  </si>
  <si>
    <t>ENHANCED NETWORK M&amp;R SRVC 11MTH</t>
  </si>
  <si>
    <t>809800-16901</t>
  </si>
  <si>
    <t>VESTA SAAS-AZ-MGD 911 BASIC POS MRC</t>
  </si>
  <si>
    <t>809800-16902</t>
  </si>
  <si>
    <t>VESTA SAAS-AZ-MGD 911 ADV POS MRC</t>
  </si>
  <si>
    <t>809800-16943</t>
  </si>
  <si>
    <t>VESTA SAAS-UT-V911 ECATS MIS PER PSAP MRC TO 033123</t>
  </si>
  <si>
    <t>809800-16944</t>
  </si>
  <si>
    <t>VESTA SAAS-UT-V911 ECATS MIS PER PSAP MRC TO 063025</t>
  </si>
  <si>
    <t>809800-16950</t>
  </si>
  <si>
    <t>CC ENABLEMENT V911 SML - NRC</t>
  </si>
  <si>
    <t>809800-16951</t>
  </si>
  <si>
    <t>CC ENABLEMENT V911 MED - NRC</t>
  </si>
  <si>
    <t>809800-16952</t>
  </si>
  <si>
    <t>CC ENABLEMENT V911 LRG - NRC</t>
  </si>
  <si>
    <t>809800-16953</t>
  </si>
  <si>
    <t>CC ENABLEMENT V911 XL - NRC</t>
  </si>
  <si>
    <t>809800-16954</t>
  </si>
  <si>
    <t>CC ENABLEMENT V911 MEGA - NRC</t>
  </si>
  <si>
    <t>809800-16955</t>
  </si>
  <si>
    <t>VESTA SAAS-UT-V911 NETWORK SETUP FEE NRC</t>
  </si>
  <si>
    <t>809800-16970</t>
  </si>
  <si>
    <t>CI SYS IMP- PER POS</t>
  </si>
  <si>
    <t>809800-16971</t>
  </si>
  <si>
    <t>CI SYS IMP- 1ST AGENCY / SITE</t>
  </si>
  <si>
    <t>809800-16972</t>
  </si>
  <si>
    <t>CI SYS IMP- SUB AGENCIES / SITES</t>
  </si>
  <si>
    <t>809800-16973</t>
  </si>
  <si>
    <t>AW911 SYS IMP - PER POS</t>
  </si>
  <si>
    <t>809800-16974</t>
  </si>
  <si>
    <t>AW911 SYS IMP - 1ST AGENCY / SITE</t>
  </si>
  <si>
    <t>809800-16975</t>
  </si>
  <si>
    <t>AW911 SYS IMP - SUB AGENCIES / SITES</t>
  </si>
  <si>
    <t>809800-16980</t>
  </si>
  <si>
    <t>ST SYS IMP- PER POS</t>
  </si>
  <si>
    <t>809800-16981</t>
  </si>
  <si>
    <t>ST SYS IMP- 1ST AGENCY / SITE</t>
  </si>
  <si>
    <t>809800-16982</t>
  </si>
  <si>
    <t>ST SYS IMP- SUB AGENCIES / SITES</t>
  </si>
  <si>
    <t>809800-16990</t>
  </si>
  <si>
    <t>CI / ST BUND SYS IMP- PER POS</t>
  </si>
  <si>
    <t>809800-16991</t>
  </si>
  <si>
    <t>CI / ST BUND SYS IMP- 1ST AGENCY/ SITE</t>
  </si>
  <si>
    <t>809800-16992</t>
  </si>
  <si>
    <t>CI / ST BUND SYS IMP - SUB AGENCIES / SITES</t>
  </si>
  <si>
    <t>809800-16993</t>
  </si>
  <si>
    <t>AW911 / CI / ST BUND SYS IMP - PER POS</t>
  </si>
  <si>
    <t>809800-16994</t>
  </si>
  <si>
    <t>AW911 / CI / ST BUND SYS IMP - 1ST AGENCY / SITE</t>
  </si>
  <si>
    <t>809800-16995</t>
  </si>
  <si>
    <t>AW911 / CI / ST BUND SYS IMP- SUB AGENCIES / SITES</t>
  </si>
  <si>
    <t>809800-17005</t>
  </si>
  <si>
    <t>FIELD ENG REMOTE SVCS</t>
  </si>
  <si>
    <t>809800-17006</t>
  </si>
  <si>
    <t>FIELD ENG-EXPRESS</t>
  </si>
  <si>
    <t>809800-17006-ESINET</t>
  </si>
  <si>
    <t>FIELD ENG-EXPRESS ESINET</t>
  </si>
  <si>
    <t>809800-17006-SMS</t>
  </si>
  <si>
    <t>FIELD ENG-EXPRESS SMS</t>
  </si>
  <si>
    <t>809800-17007</t>
  </si>
  <si>
    <t>FIELD ENG-STANDARD</t>
  </si>
  <si>
    <t>809800-17007-SMS</t>
  </si>
  <si>
    <t>FIELD ENG-STANDARD SMS</t>
  </si>
  <si>
    <t>809800-17032</t>
  </si>
  <si>
    <t>SITE READINESS SVCS</t>
  </si>
  <si>
    <t>809800-17036</t>
  </si>
  <si>
    <t>REMOTE INSTALL AUDIT</t>
  </si>
  <si>
    <t>809800-17037</t>
  </si>
  <si>
    <t>ONSITE INSTALL AUDIT</t>
  </si>
  <si>
    <t>809800-17038</t>
  </si>
  <si>
    <t>COORDINATION SERVICES</t>
  </si>
  <si>
    <t>809800-17046</t>
  </si>
  <si>
    <t>ST NM SYS MGR SRVC 1YR</t>
  </si>
  <si>
    <t>809800-17101</t>
  </si>
  <si>
    <t>FIELD ENG-PRIMARY</t>
  </si>
  <si>
    <t>809800-17102</t>
  </si>
  <si>
    <t>FIELD ENG-SECONDARY</t>
  </si>
  <si>
    <t>809800-17103</t>
  </si>
  <si>
    <t>FIELD ENG-INTG</t>
  </si>
  <si>
    <t>809800-17104</t>
  </si>
  <si>
    <t>FIELD ENG-T &amp; M</t>
  </si>
  <si>
    <t>809800-17105</t>
  </si>
  <si>
    <t>ORCS IMP</t>
  </si>
  <si>
    <t>809800-17108</t>
  </si>
  <si>
    <t>PRIV SFTY FIELD ENG</t>
  </si>
  <si>
    <t>809800-17113</t>
  </si>
  <si>
    <t>FIELD ENG-PER DAY</t>
  </si>
  <si>
    <t>809800-17116</t>
  </si>
  <si>
    <t>VHUD TEMP BUILD - STD</t>
  </si>
  <si>
    <t>809800-17117</t>
  </si>
  <si>
    <t>XLST FILE CREATION SERVICE - SMS</t>
  </si>
  <si>
    <t>809800-17501</t>
  </si>
  <si>
    <t>V911 ESS/CORE REM FE SVCS - SML</t>
  </si>
  <si>
    <t>809800-17502</t>
  </si>
  <si>
    <t>V911 ESS REM FE SVCS - MED</t>
  </si>
  <si>
    <t>809800-17503</t>
  </si>
  <si>
    <t>V911 ESS REM FE SVCS - GEO</t>
  </si>
  <si>
    <t>809800-20210</t>
  </si>
  <si>
    <t>SPT HA CUST EXT SPT 6MTH</t>
  </si>
  <si>
    <t>809800-20211</t>
  </si>
  <si>
    <t>SPT HA THRU YR1 PEI</t>
  </si>
  <si>
    <t>809800-2960XEXT</t>
  </si>
  <si>
    <t>WARR 2960X 24P NBD EXT 1YR</t>
  </si>
  <si>
    <t>809800-35056</t>
  </si>
  <si>
    <t>PAT SVR CFG</t>
  </si>
  <si>
    <t>809800-35058</t>
  </si>
  <si>
    <t>SENT IWS CFG</t>
  </si>
  <si>
    <t>809800-35060</t>
  </si>
  <si>
    <t>SENT STG FEE PER POS</t>
  </si>
  <si>
    <t>809800-35061</t>
  </si>
  <si>
    <t>V911 SYS CFG</t>
  </si>
  <si>
    <t>809800-35064</t>
  </si>
  <si>
    <t>SYS DIVERSIFICATION FEE</t>
  </si>
  <si>
    <t>809800-35065</t>
  </si>
  <si>
    <t>809800-35072</t>
  </si>
  <si>
    <t>SPT PAT SW 1 MTH</t>
  </si>
  <si>
    <t>809800-35073</t>
  </si>
  <si>
    <t>SPT PAT SW 2 MTH</t>
  </si>
  <si>
    <t>809800-35074</t>
  </si>
  <si>
    <t>SPT PAT SW 3 MTH</t>
  </si>
  <si>
    <t>809800-35075</t>
  </si>
  <si>
    <t>SPT PAT SW 4 MTH</t>
  </si>
  <si>
    <t>809800-35076</t>
  </si>
  <si>
    <t>SPT PAT SW 5 MTH</t>
  </si>
  <si>
    <t>809800-35077</t>
  </si>
  <si>
    <t>SPT PAT SW 6 MTH</t>
  </si>
  <si>
    <t>809800-35078</t>
  </si>
  <si>
    <t>SPT PAT SW 7 MTH</t>
  </si>
  <si>
    <t>809800-35079</t>
  </si>
  <si>
    <t>SPT PAT SW 8 MTH</t>
  </si>
  <si>
    <t>809800-35080</t>
  </si>
  <si>
    <t>SPT PAT SW 9 MTH</t>
  </si>
  <si>
    <t>809800-35081</t>
  </si>
  <si>
    <t>SPT PAT SW 10 MTH</t>
  </si>
  <si>
    <t>809800-35082</t>
  </si>
  <si>
    <t>SPT PAT SW 11 MTH</t>
  </si>
  <si>
    <t>809800-35083</t>
  </si>
  <si>
    <t>V911 SVR CFG - CUST PROV</t>
  </si>
  <si>
    <t>809800-35084</t>
  </si>
  <si>
    <t>V911 VIRTUAL CFG FEE</t>
  </si>
  <si>
    <t>809800-35090</t>
  </si>
  <si>
    <t>V911 SW SPT 1YR</t>
  </si>
  <si>
    <t>809800-35091</t>
  </si>
  <si>
    <t>V911 SW SPT 2YR</t>
  </si>
  <si>
    <t>809800-35092</t>
  </si>
  <si>
    <t>V911 SW SPT 3YR</t>
  </si>
  <si>
    <t>809800-35093</t>
  </si>
  <si>
    <t>V911 SW SPT 4YR</t>
  </si>
  <si>
    <t>809800-35094</t>
  </si>
  <si>
    <t>V911 SW SPT 5YR</t>
  </si>
  <si>
    <t>809800-35095</t>
  </si>
  <si>
    <t>V911 SW SPT 1YR NON-ABDS</t>
  </si>
  <si>
    <t>809800-35096</t>
  </si>
  <si>
    <t>V911 SW SPT 2YR NON-ABDS</t>
  </si>
  <si>
    <t>809800-35097</t>
  </si>
  <si>
    <t>V911 SW SPT 3YR NON-ABDS</t>
  </si>
  <si>
    <t>809800-35098</t>
  </si>
  <si>
    <t>V911 SW SPT 4YR NON-ABDS</t>
  </si>
  <si>
    <t>809800-35099</t>
  </si>
  <si>
    <t>V911 SW SPT 5YR NON-ABDS</t>
  </si>
  <si>
    <t>809800-35101</t>
  </si>
  <si>
    <t>SPT PAT RNSTMNT</t>
  </si>
  <si>
    <t>809800-35102</t>
  </si>
  <si>
    <t>SPT PAT/CM IRR RNSTMNT</t>
  </si>
  <si>
    <t>809800-35103</t>
  </si>
  <si>
    <t>SPT PAT STATS RNSTMNT</t>
  </si>
  <si>
    <t>809800-35104</t>
  </si>
  <si>
    <t>SPT SENT MNTR RNSTMNT</t>
  </si>
  <si>
    <t>809800-35105</t>
  </si>
  <si>
    <t>V911 IRR SW SPT 7YR</t>
  </si>
  <si>
    <t>809800-35106</t>
  </si>
  <si>
    <t>V911 SPT RNSTMNT</t>
  </si>
  <si>
    <t>809800-35107</t>
  </si>
  <si>
    <t>V911 IWS CFG - CUST PROV</t>
  </si>
  <si>
    <t>809800-35108</t>
  </si>
  <si>
    <t>V911 IWS STG FEE</t>
  </si>
  <si>
    <t>809800-35109</t>
  </si>
  <si>
    <t>V911 IWS CFG</t>
  </si>
  <si>
    <t>809800-35110</t>
  </si>
  <si>
    <t>V911 IRR SW SPT 1YR</t>
  </si>
  <si>
    <t>809800-35111</t>
  </si>
  <si>
    <t>V911 IRR SW SPT 2YR</t>
  </si>
  <si>
    <t>809800-35111E</t>
  </si>
  <si>
    <t>V911 IRR SW SPT 2YR-ESS</t>
  </si>
  <si>
    <t>809800-35112</t>
  </si>
  <si>
    <t>V911 IRR SW SPT 3YR</t>
  </si>
  <si>
    <t>809800-35113</t>
  </si>
  <si>
    <t>V911 IRR SW SPT 4YR</t>
  </si>
  <si>
    <t>809800-35113E</t>
  </si>
  <si>
    <t>V911 IRR SW SPT 4YR-ESS</t>
  </si>
  <si>
    <t>809800-35114</t>
  </si>
  <si>
    <t>V911 IRR SW SPT 5YR</t>
  </si>
  <si>
    <t>809800-35115</t>
  </si>
  <si>
    <t>V911 IRR SW SPT 1YR NCC</t>
  </si>
  <si>
    <t>809800-35116</t>
  </si>
  <si>
    <t>V911 IRR SW SPT 2YR NCC</t>
  </si>
  <si>
    <t>809800-35117</t>
  </si>
  <si>
    <t>V911 IRR SW SPT 3YR NCC</t>
  </si>
  <si>
    <t>809800-35118</t>
  </si>
  <si>
    <t>V911 IRR SW SPT 4YR NCC</t>
  </si>
  <si>
    <t>809800-35119</t>
  </si>
  <si>
    <t>V911 IRR SW SPT 5YR NCC</t>
  </si>
  <si>
    <t>809800-35120</t>
  </si>
  <si>
    <t>V911 ACT VIEW SW SPT 1YR</t>
  </si>
  <si>
    <t>809800-35121</t>
  </si>
  <si>
    <t>V911 ACT VIEW SW SPT 2YR</t>
  </si>
  <si>
    <t>809800-35122</t>
  </si>
  <si>
    <t>V911 ACT VIEW SW SPT 3YR</t>
  </si>
  <si>
    <t>809800-35123</t>
  </si>
  <si>
    <t>V911 ACT VIEW SW SPT 4YR</t>
  </si>
  <si>
    <t>809800-35124</t>
  </si>
  <si>
    <t>V911 ACT VIEW SW SPT 5YR</t>
  </si>
  <si>
    <t>809800-35130</t>
  </si>
  <si>
    <t>V911 SW SPT TRNSFR</t>
  </si>
  <si>
    <t>809800-35131</t>
  </si>
  <si>
    <t>V911 ADV SW SPT 1YR</t>
  </si>
  <si>
    <t>809800-35132</t>
  </si>
  <si>
    <t>V911 ADV SW SPT 2YR</t>
  </si>
  <si>
    <t>809800-35133</t>
  </si>
  <si>
    <t>V911 ADV SW SPT 3YR</t>
  </si>
  <si>
    <t>809800-35134</t>
  </si>
  <si>
    <t>V911 ADV SW SPT 4YR</t>
  </si>
  <si>
    <t>809800-35135</t>
  </si>
  <si>
    <t>V911 ADV SW SPT 5YR</t>
  </si>
  <si>
    <t>809800-35136</t>
  </si>
  <si>
    <t>V911 IRR SW SPT 6YR</t>
  </si>
  <si>
    <t>809800-35137</t>
  </si>
  <si>
    <t>V911 ACT VIEW SW SPT 6YR</t>
  </si>
  <si>
    <t>809800-35138</t>
  </si>
  <si>
    <t>V911 IRR SW SPT YRS6-7</t>
  </si>
  <si>
    <t>809800-35139</t>
  </si>
  <si>
    <t>SPT V911 ACT VIEW SPT YRS 6-7</t>
  </si>
  <si>
    <t>809800-35140</t>
  </si>
  <si>
    <t>V911 ADV SW SPT TRNSFR</t>
  </si>
  <si>
    <t>809800-35143</t>
  </si>
  <si>
    <t>V911 FED R4 TO R7 CFG FEE</t>
  </si>
  <si>
    <t>809800-35152</t>
  </si>
  <si>
    <t>V911 IRR SW SPT 2MTH</t>
  </si>
  <si>
    <t>809800-35162</t>
  </si>
  <si>
    <t>V911 ACT VIEW SW SPT 2MTH</t>
  </si>
  <si>
    <t>809800-35171</t>
  </si>
  <si>
    <t>V911 IRR SW SPT 1MTH</t>
  </si>
  <si>
    <t>809800-35172</t>
  </si>
  <si>
    <t>809800-35173</t>
  </si>
  <si>
    <t>V911 IRR SW SPT 3MTH</t>
  </si>
  <si>
    <t>809800-35174</t>
  </si>
  <si>
    <t>V911 IRR SW SPT 4MTH</t>
  </si>
  <si>
    <t>809800-35175</t>
  </si>
  <si>
    <t>V911 IRR SW SPT 5MTH</t>
  </si>
  <si>
    <t>809800-35176</t>
  </si>
  <si>
    <t>V911 IRR SW SPT 6MTH</t>
  </si>
  <si>
    <t>809800-35177</t>
  </si>
  <si>
    <t>V911 IRR SW SPT 7MTH</t>
  </si>
  <si>
    <t>809800-35178</t>
  </si>
  <si>
    <t>V911 IRR SW SPT 8MTH</t>
  </si>
  <si>
    <t>809800-35179</t>
  </si>
  <si>
    <t>V911 IRR SW SPT 9MTH</t>
  </si>
  <si>
    <t>809800-35180</t>
  </si>
  <si>
    <t>V911 IRR SW SPT 10MTH</t>
  </si>
  <si>
    <t>809800-35181</t>
  </si>
  <si>
    <t>V911 IRR SW SPT 11MTH</t>
  </si>
  <si>
    <t>809800-35182</t>
  </si>
  <si>
    <t>V911 ACT VIEW SPT 1MTH</t>
  </si>
  <si>
    <t>809800-35183</t>
  </si>
  <si>
    <t>V911 ACT VIEW SPT 2MTH</t>
  </si>
  <si>
    <t>809800-35184</t>
  </si>
  <si>
    <t>V911 ACT VIEW SPT 3MTH</t>
  </si>
  <si>
    <t>809800-35185</t>
  </si>
  <si>
    <t>V911 ACT VIEW SPT 4MTH</t>
  </si>
  <si>
    <t>809800-35186</t>
  </si>
  <si>
    <t>V911 ACT VIEW SPT 5MTH</t>
  </si>
  <si>
    <t>809800-35187</t>
  </si>
  <si>
    <t>V911 ACT VIEW SPT 6MTH</t>
  </si>
  <si>
    <t>809800-35188</t>
  </si>
  <si>
    <t>V911 ACT VIEW SPT 7MTH</t>
  </si>
  <si>
    <t>809800-35189</t>
  </si>
  <si>
    <t>V911 ACT VIEW SPT 8MTH</t>
  </si>
  <si>
    <t>809800-35190</t>
  </si>
  <si>
    <t>V911 ACT VIEW SPT 9MTH</t>
  </si>
  <si>
    <t>809800-35191</t>
  </si>
  <si>
    <t>V911 ACT VIEW SPT 10MTH</t>
  </si>
  <si>
    <t>809800-35192</t>
  </si>
  <si>
    <t>V911 ACT VIEW SPT 11MTH</t>
  </si>
  <si>
    <t>809800-35229</t>
  </si>
  <si>
    <t>V911 ADV SW SPT 1YR NON-ABDS</t>
  </si>
  <si>
    <t>809800-35230</t>
  </si>
  <si>
    <t>V911 ADV SW SPT 2YR NON-ABDS</t>
  </si>
  <si>
    <t>809800-35231</t>
  </si>
  <si>
    <t>V911 ADV SW SPT 3YR NON-ABDS</t>
  </si>
  <si>
    <t>809800-35232</t>
  </si>
  <si>
    <t>V911 ADV SW SPT 4YR NON-ABDS</t>
  </si>
  <si>
    <t>809800-35233</t>
  </si>
  <si>
    <t>V911 ADV SW SPT 5YR NON-ABDS</t>
  </si>
  <si>
    <t>809800-35245</t>
  </si>
  <si>
    <t>V911 IRR RNSTMNT</t>
  </si>
  <si>
    <t>809800-35246</t>
  </si>
  <si>
    <t>V911 ACT VIEW RNSTMNT</t>
  </si>
  <si>
    <t>809800-35251</t>
  </si>
  <si>
    <t>SPT V911 CUST HW 1YR</t>
  </si>
  <si>
    <t>809800-35252</t>
  </si>
  <si>
    <t>SPT V911 CUST HW 2YR</t>
  </si>
  <si>
    <t>809800-35253</t>
  </si>
  <si>
    <t>SPT V911 CUST HW 3YR</t>
  </si>
  <si>
    <t>809800-35254</t>
  </si>
  <si>
    <t>SPT V911 CUST HW 4YR</t>
  </si>
  <si>
    <t>809800-35255</t>
  </si>
  <si>
    <t>SPT V911 CUST HW 5YR</t>
  </si>
  <si>
    <t>809800-35261</t>
  </si>
  <si>
    <t>VESTA 9-1-1 MULTIPLE CDR SPT 1YR</t>
  </si>
  <si>
    <t>809800-35262</t>
  </si>
  <si>
    <t>VESTA 9-1-1 MULTIPLE CDR SPT 2YR</t>
  </si>
  <si>
    <t>809800-35263</t>
  </si>
  <si>
    <t>VESTA 9-1-1 MULTIPLE CDR SPT 3YR</t>
  </si>
  <si>
    <t>809800-35264</t>
  </si>
  <si>
    <t>VESTA 9-1-1 MULTIPLE CDR SPT 4YR</t>
  </si>
  <si>
    <t>809800-35265</t>
  </si>
  <si>
    <t>VESTA 9-1-1 MULTIPLE CDR SPT 5YR</t>
  </si>
  <si>
    <t>809800-35310</t>
  </si>
  <si>
    <t>VHUD ENT SPT 1YR</t>
  </si>
  <si>
    <t>809800-35311</t>
  </si>
  <si>
    <t>VHUD ENT SPT 2YR</t>
  </si>
  <si>
    <t>809800-35312</t>
  </si>
  <si>
    <t>VHUD ENT SPT 3YR</t>
  </si>
  <si>
    <t>809800-35313</t>
  </si>
  <si>
    <t>VHUD ENT SPT 4YR</t>
  </si>
  <si>
    <t>809800-35315</t>
  </si>
  <si>
    <t>VHUD SGL SVR OPUT SPT 1YR</t>
  </si>
  <si>
    <t>809800-35316</t>
  </si>
  <si>
    <t>VHUD SGL SVR OPUT SPT 2YR</t>
  </si>
  <si>
    <t>809800-35317</t>
  </si>
  <si>
    <t>VHUD SGL SVR OPUT SPT 3YR</t>
  </si>
  <si>
    <t>809800-35318</t>
  </si>
  <si>
    <t>VHUD SGL SVR OPUT SPT 4YR</t>
  </si>
  <si>
    <t>809800-35320</t>
  </si>
  <si>
    <t>VHUD 1-4 SVR OPUT SPT 1YR</t>
  </si>
  <si>
    <t>809800-35321</t>
  </si>
  <si>
    <t>VHUD 1-4 SVR OPUT SPT 2YR</t>
  </si>
  <si>
    <t>809800-35322</t>
  </si>
  <si>
    <t>VHUD 1-4 SVR OPUT SPT 3YR</t>
  </si>
  <si>
    <t>809800-35323</t>
  </si>
  <si>
    <t>VHUD 1-4 SVR OPUT SPT 4YR</t>
  </si>
  <si>
    <t>809800-35325</t>
  </si>
  <si>
    <t>VHUD 1-14 SVR OPUT SPT 1YR</t>
  </si>
  <si>
    <t>809800-35326</t>
  </si>
  <si>
    <t>VHUD 1-14 SVR OPUT SPT 2YR</t>
  </si>
  <si>
    <t>809800-35327</t>
  </si>
  <si>
    <t>VHUD 1-14 SVR OPUT SPT 3YR</t>
  </si>
  <si>
    <t>809800-35328</t>
  </si>
  <si>
    <t>VHUD 1-14 SVR OPUT SPT 4YR</t>
  </si>
  <si>
    <t>809800-35330</t>
  </si>
  <si>
    <t>VHUD 1-24 SVR OPUT SPT 1YR</t>
  </si>
  <si>
    <t>809800-35331</t>
  </si>
  <si>
    <t>VHUD 1-24 SVR OPUT SPT 2YR</t>
  </si>
  <si>
    <t>809800-35332</t>
  </si>
  <si>
    <t>VHUD 1-24 SVR OPUT SPT 3YR</t>
  </si>
  <si>
    <t>809800-35333</t>
  </si>
  <si>
    <t>VHUD 1-24 SVR OPUT SPT 4YR</t>
  </si>
  <si>
    <t>809800-35335</t>
  </si>
  <si>
    <t>VHUD 1-49 SVR OPUT SPT 1YR</t>
  </si>
  <si>
    <t>809800-35336</t>
  </si>
  <si>
    <t>VHUD 1-49 SVR OPUT SPT 2YR</t>
  </si>
  <si>
    <t>809800-35337</t>
  </si>
  <si>
    <t>VHUD 1-49 SVR OPUT SPT 3YR</t>
  </si>
  <si>
    <t>809800-35338</t>
  </si>
  <si>
    <t>VHUD 1-49 SVR OPUT SPT 4YR</t>
  </si>
  <si>
    <t>809800-35340</t>
  </si>
  <si>
    <t>VHUD SUPV VIEWER SPT 1YR</t>
  </si>
  <si>
    <t>809800-35341</t>
  </si>
  <si>
    <t>VHUD SUPV VIEWER SPT 2YR</t>
  </si>
  <si>
    <t>809800-35342</t>
  </si>
  <si>
    <t>VHUD SUPV VIEWER SPT 3YR</t>
  </si>
  <si>
    <t>809800-35343</t>
  </si>
  <si>
    <t>VHUD SUPV VIEWER SPT 4YR</t>
  </si>
  <si>
    <t>809800-35345</t>
  </si>
  <si>
    <t>VHUD DATA ACCESS LIC SPT 1YR</t>
  </si>
  <si>
    <t>809800-35346</t>
  </si>
  <si>
    <t>VHUD DATA ACCESS LIC SPT 2YR</t>
  </si>
  <si>
    <t>809800-35347</t>
  </si>
  <si>
    <t>VHUD DATA ACCESS LIC SPT 3YR</t>
  </si>
  <si>
    <t>809800-35348</t>
  </si>
  <si>
    <t>VHUD DATA ACCESS LIC SPT 4YR</t>
  </si>
  <si>
    <t>809800-35401</t>
  </si>
  <si>
    <t>CITIZEN INPUT NAMED USER 1YR</t>
  </si>
  <si>
    <t>809800-35402</t>
  </si>
  <si>
    <t>CITIZEN INPUT NAMED USER 2YR</t>
  </si>
  <si>
    <t>809800-35403</t>
  </si>
  <si>
    <t>CITIZEN INPUT NAMED USER 3YR</t>
  </si>
  <si>
    <t>809800-35404</t>
  </si>
  <si>
    <t>CITIZEN INPUT NAMED USER 4YR</t>
  </si>
  <si>
    <t>809800-35405</t>
  </si>
  <si>
    <t>CITIZEN INPUT NAMED USER 5YR</t>
  </si>
  <si>
    <t>809800-35501</t>
  </si>
  <si>
    <t>SMART TRANSCRIPTION NAMED USER 1YR</t>
  </si>
  <si>
    <t>809800-35502</t>
  </si>
  <si>
    <t>SMART TRANSCRIPTION NAMED USER 2YR</t>
  </si>
  <si>
    <t>809800-35503</t>
  </si>
  <si>
    <t>SMART TRANSCRIPTION NAMED USER 3YR</t>
  </si>
  <si>
    <t>809800-35504</t>
  </si>
  <si>
    <t>SMART TRANSCRIPTION NAMED USER 4YR</t>
  </si>
  <si>
    <t>809800-35505</t>
  </si>
  <si>
    <t>SMART TRANSCRIPTION NAMED USER 5YR</t>
  </si>
  <si>
    <t>809800-35601</t>
  </si>
  <si>
    <t>CI/ST BUNDLE NAMED USER 1YR</t>
  </si>
  <si>
    <t>809800-35602</t>
  </si>
  <si>
    <t>CI/ST BUNDLE NAMED USER 2YR</t>
  </si>
  <si>
    <t>809800-35603</t>
  </si>
  <si>
    <t>CI/ST BUNDLE NAMED USER 3YR</t>
  </si>
  <si>
    <t>809800-35604</t>
  </si>
  <si>
    <t>CI/ST BUNDLE NAMED USER 4YR</t>
  </si>
  <si>
    <t>809800-35605</t>
  </si>
  <si>
    <t>CI/ST BUNDLE NAMED USER 5YR</t>
  </si>
  <si>
    <t>809800-41001</t>
  </si>
  <si>
    <t>CUSTOMER ACCESS PRG FEE</t>
  </si>
  <si>
    <t>809800-41003</t>
  </si>
  <si>
    <t>CUSTOM EXT SPT - 1ST YEAR</t>
  </si>
  <si>
    <t>809800-41004</t>
  </si>
  <si>
    <t>CUSTOM EXT SPT - 2ND YEAR</t>
  </si>
  <si>
    <t>809800-41005</t>
  </si>
  <si>
    <t>CUSTOM EXT SPT - 3RD YEAR</t>
  </si>
  <si>
    <t>809800-44001</t>
  </si>
  <si>
    <t>VMAP LIC SPT 1YR</t>
  </si>
  <si>
    <t>809800-44001M</t>
  </si>
  <si>
    <t>VMAP LIC SPT RNWL 1MTH</t>
  </si>
  <si>
    <t>809800-44001R</t>
  </si>
  <si>
    <t>VMAP LIC SPT RNWL 1YR</t>
  </si>
  <si>
    <t>809800-44002</t>
  </si>
  <si>
    <t>VMAP LIC SPT 2YR</t>
  </si>
  <si>
    <t>809800-44002M</t>
  </si>
  <si>
    <t>VMAP LIC SPT RNWL 2MTH</t>
  </si>
  <si>
    <t>809800-44002R</t>
  </si>
  <si>
    <t>VMAP LIC SPT RNWL 2YR</t>
  </si>
  <si>
    <t>809800-44003</t>
  </si>
  <si>
    <t>VMAP LIC SPT 3YR</t>
  </si>
  <si>
    <t>809800-44003M</t>
  </si>
  <si>
    <t>VMAP LIC SPT RNWL 3MTH</t>
  </si>
  <si>
    <t>809800-44003R</t>
  </si>
  <si>
    <t>VMAP LIC SPT RNWL 3YR</t>
  </si>
  <si>
    <t>809800-44004</t>
  </si>
  <si>
    <t>VMAP LIC SPT 4YR</t>
  </si>
  <si>
    <t>809800-44004M</t>
  </si>
  <si>
    <t>VMAP LIC SPT RNWL 4MTH</t>
  </si>
  <si>
    <t>809800-44004R</t>
  </si>
  <si>
    <t>VMAP LIC SPT RNWL 4YR</t>
  </si>
  <si>
    <t>809800-44005</t>
  </si>
  <si>
    <t>VMAP LIC SPT 5YR</t>
  </si>
  <si>
    <t>809800-44005M</t>
  </si>
  <si>
    <t>VMAP LIC SPT RNWL 5MTH</t>
  </si>
  <si>
    <t>809800-44005R</t>
  </si>
  <si>
    <t>VMAP LIC SPT RNWL 5YR</t>
  </si>
  <si>
    <t>809800-44006M</t>
  </si>
  <si>
    <t>VMAP LIC SPT RNWL 6MTH</t>
  </si>
  <si>
    <t>809800-44007M</t>
  </si>
  <si>
    <t>VMAP LIC SPT RNWL 7MTH</t>
  </si>
  <si>
    <t>809800-44008M</t>
  </si>
  <si>
    <t>VMAP LIC SPT RNWL 8MTH</t>
  </si>
  <si>
    <t>809800-44009M</t>
  </si>
  <si>
    <t>VMAP LIC SPT RNWL 9MTH</t>
  </si>
  <si>
    <t>809800-44010M</t>
  </si>
  <si>
    <t>VMAP LIC SPT RNWL 10MTH</t>
  </si>
  <si>
    <t>809800-44011</t>
  </si>
  <si>
    <t>SPT VMAP LIC 7YR</t>
  </si>
  <si>
    <t>809800-44111</t>
  </si>
  <si>
    <t>VMAP GIS SVCS</t>
  </si>
  <si>
    <t>809800-44112</t>
  </si>
  <si>
    <t>QRTLY UPDTS GIS DATA PROV</t>
  </si>
  <si>
    <t>809800-44118</t>
  </si>
  <si>
    <t>GIS SOL ENG SVCS</t>
  </si>
  <si>
    <t>809800-44119</t>
  </si>
  <si>
    <t>VMAP LOCAL GIS SVCS</t>
  </si>
  <si>
    <t>809800-44120</t>
  </si>
  <si>
    <t>3RD PARTY QTRLY UPDATES GIS DATA SVCS</t>
  </si>
  <si>
    <t>809800-44121</t>
  </si>
  <si>
    <t>3RD PARTY GIS DATA SETUP SVCS</t>
  </si>
  <si>
    <t>809800-44122</t>
  </si>
  <si>
    <t>VMAP TO VMAP LOCAL PREM QRTLY GIS UPDTS</t>
  </si>
  <si>
    <t>809800-44201</t>
  </si>
  <si>
    <t>VMAP CAD API MAINT SPT 1YR</t>
  </si>
  <si>
    <t>809800-46001</t>
  </si>
  <si>
    <t>VMAP LOCAL PREM CONTRACT 1YR</t>
  </si>
  <si>
    <t>809800-46002</t>
  </si>
  <si>
    <t>VMAP LOCAL PREM CONTRACT 2YR</t>
  </si>
  <si>
    <t>809800-46003</t>
  </si>
  <si>
    <t>VMAP LOCAL PREM CONTRACT 3YR</t>
  </si>
  <si>
    <t>809800-46004</t>
  </si>
  <si>
    <t>VMAP LOCAL PREM CONTRACT 4YR</t>
  </si>
  <si>
    <t>809800-46005</t>
  </si>
  <si>
    <t>VMAP LOCAL PREM CONTRACT 5YR</t>
  </si>
  <si>
    <t>809800-46006</t>
  </si>
  <si>
    <t>VMAP LOCAL BASE CONTRACT 1YR</t>
  </si>
  <si>
    <t>809800-46007</t>
  </si>
  <si>
    <t>VMAP LOCAL BASE CONTRACT 2YR</t>
  </si>
  <si>
    <t>809800-46008</t>
  </si>
  <si>
    <t>VMAP LOCAL BASE CONTRACT 3YR</t>
  </si>
  <si>
    <t>809800-46009</t>
  </si>
  <si>
    <t>VMAP LOCAL BASE CONTRACT 4YR</t>
  </si>
  <si>
    <t>809800-46010</t>
  </si>
  <si>
    <t>VMAP LOCAL BASE CONTRACT 5YR</t>
  </si>
  <si>
    <t>809800-46011</t>
  </si>
  <si>
    <t>VMAP LOCAL BASE-PREM CONTRACT 1YR</t>
  </si>
  <si>
    <t>809800-46012</t>
  </si>
  <si>
    <t>VMAP LOCAL BASE-PREM CONTRACT 2YR</t>
  </si>
  <si>
    <t>809800-46013</t>
  </si>
  <si>
    <t>VMAP LOCAL BASE-PREM CONTRACT 3YR</t>
  </si>
  <si>
    <t>809800-46014</t>
  </si>
  <si>
    <t>VMAP LOCAL BASE-PREM CONTRACT 4YR</t>
  </si>
  <si>
    <t>809800-46015</t>
  </si>
  <si>
    <t>VMAP LOCAL BASE-PREM CONTRACT 5YR</t>
  </si>
  <si>
    <t>809800-51003</t>
  </si>
  <si>
    <t>PROJECT MGMT-PRIMARY</t>
  </si>
  <si>
    <t>809800-51005</t>
  </si>
  <si>
    <t>PROJECT MGMT-INTG</t>
  </si>
  <si>
    <t>809800-51006</t>
  </si>
  <si>
    <t>PROJECT MGMT-T AND M</t>
  </si>
  <si>
    <t>809800-51007</t>
  </si>
  <si>
    <t>PROJECT MGMT - REMOTE</t>
  </si>
  <si>
    <t>809800-51007-SMS</t>
  </si>
  <si>
    <t>PROJECT MGMT - REMOTE SMS COORDINATION</t>
  </si>
  <si>
    <t>809800-51008</t>
  </si>
  <si>
    <t>PROJECT MGMT - FEDERAL</t>
  </si>
  <si>
    <t>809800-51011</t>
  </si>
  <si>
    <t>PROJECT MGMT - LEAD</t>
  </si>
  <si>
    <t>809800-51013</t>
  </si>
  <si>
    <t>PROJECT MGMT - SUPPORT</t>
  </si>
  <si>
    <t>809800-51101</t>
  </si>
  <si>
    <t>V-ANLYT COHAB STG FEE</t>
  </si>
  <si>
    <t>809800-51102</t>
  </si>
  <si>
    <t>VM CFG OS ADD-ON</t>
  </si>
  <si>
    <t>809800-51104</t>
  </si>
  <si>
    <t>VM CFG ASN ON USB</t>
  </si>
  <si>
    <t>809800-52001</t>
  </si>
  <si>
    <t>PROSVC-WAN QOS REM TEST</t>
  </si>
  <si>
    <t>809800-52002</t>
  </si>
  <si>
    <t>PROSVC-WAN QOS ONSITE TST</t>
  </si>
  <si>
    <t>809800-52003</t>
  </si>
  <si>
    <t>PROSVC-NTWK DSGN REM</t>
  </si>
  <si>
    <t>809800-52004</t>
  </si>
  <si>
    <t>PROSVC-NTWK DSGN ON-SITE</t>
  </si>
  <si>
    <t>809800-52005</t>
  </si>
  <si>
    <t>PROSVC VESTA 911 REMOTE UPGD</t>
  </si>
  <si>
    <t>809800-70001</t>
  </si>
  <si>
    <t>SYS SVR CFG</t>
  </si>
  <si>
    <t>809800-70003</t>
  </si>
  <si>
    <t>FIREWALL CFG FEE</t>
  </si>
  <si>
    <t>809800-71004</t>
  </si>
  <si>
    <t>SERVICE MANAGER</t>
  </si>
  <si>
    <t>809800-71005</t>
  </si>
  <si>
    <t>IMPLEMENTATION MANAGER</t>
  </si>
  <si>
    <t>809800-71006</t>
  </si>
  <si>
    <t>TECH WRITER</t>
  </si>
  <si>
    <t>809800-71007</t>
  </si>
  <si>
    <t>MSI RADIO PM</t>
  </si>
  <si>
    <t>809800-71008</t>
  </si>
  <si>
    <t>MSI RADIO FE</t>
  </si>
  <si>
    <t>809800-71009</t>
  </si>
  <si>
    <t>MSI RADIO SVC TECH</t>
  </si>
  <si>
    <t>809800-71010</t>
  </si>
  <si>
    <t>50 PRECONFIG/CUSTOM DOITT</t>
  </si>
  <si>
    <t>809800-71013</t>
  </si>
  <si>
    <t>LOG REPLICATOR</t>
  </si>
  <si>
    <t>809800-80017</t>
  </si>
  <si>
    <t>SPT V RNSTMNT</t>
  </si>
  <si>
    <t>809800-80044</t>
  </si>
  <si>
    <t>SVR CAB CFG FEE</t>
  </si>
  <si>
    <t>809800-80060</t>
  </si>
  <si>
    <t>SPT VV INTEG CUST EXT SPT 6MTH</t>
  </si>
  <si>
    <t>809800-80062</t>
  </si>
  <si>
    <t>SPT VV S/A THRU YR1 PEI</t>
  </si>
  <si>
    <t>809800-80063</t>
  </si>
  <si>
    <t>SPT VV INTEG THRU YR1 PEI</t>
  </si>
  <si>
    <t>809800-80081</t>
  </si>
  <si>
    <t>SPT CUST EXT VDMS 1MTH</t>
  </si>
  <si>
    <t>809800-80082</t>
  </si>
  <si>
    <t>SPT CUST EXT VDMS 2MTH</t>
  </si>
  <si>
    <t>809800-80083</t>
  </si>
  <si>
    <t>SPT CUST EXT VDMS 3MTH</t>
  </si>
  <si>
    <t>809800-80084</t>
  </si>
  <si>
    <t>SPT CUST EXT VDMS 4MTH</t>
  </si>
  <si>
    <t>809800-80085</t>
  </si>
  <si>
    <t>SPT CUST EXT VDMS 5MTH</t>
  </si>
  <si>
    <t>809800-80087</t>
  </si>
  <si>
    <t>SPT VDMS THRU YR1 PCML</t>
  </si>
  <si>
    <t>809800-80097</t>
  </si>
  <si>
    <t>SPT CUST EXT VDMS 7MTH</t>
  </si>
  <si>
    <t>809800-80098</t>
  </si>
  <si>
    <t>SPT CUST EXT VDMS 8MTH</t>
  </si>
  <si>
    <t>809800-80099</t>
  </si>
  <si>
    <t>SPT CUST EXT VDMS 9MTH</t>
  </si>
  <si>
    <t>809800-80100</t>
  </si>
  <si>
    <t>SPT CUST EXT VDMS 10MTH</t>
  </si>
  <si>
    <t>809800-80101</t>
  </si>
  <si>
    <t>SPT CUST EXT VDMS 11MTH</t>
  </si>
  <si>
    <t>809800-80102</t>
  </si>
  <si>
    <t>SPT CUST EXT VDMS 1YR</t>
  </si>
  <si>
    <t>809800-80106</t>
  </si>
  <si>
    <t>SPT VIRR THRU YR1 PEI</t>
  </si>
  <si>
    <t>809800-80156</t>
  </si>
  <si>
    <t>SPT VMQD CUST EXT SPT 6MTH</t>
  </si>
  <si>
    <t>809800-80157</t>
  </si>
  <si>
    <t>SPT VMQD-S THRU YR1 PEI</t>
  </si>
  <si>
    <t>809800-80195</t>
  </si>
  <si>
    <t>SPT V22BTN CUST EXT SPT 6MTH</t>
  </si>
  <si>
    <t>809800-80196</t>
  </si>
  <si>
    <t>SPT VM1 22BTN THRU Y1 PEI</t>
  </si>
  <si>
    <t>809800-90001</t>
  </si>
  <si>
    <t>VESTA WKST CFG ABDS</t>
  </si>
  <si>
    <t>809800-90100</t>
  </si>
  <si>
    <t>VEX FE (1-3 POS)</t>
  </si>
  <si>
    <t>809800-90101</t>
  </si>
  <si>
    <t>VEX FE (4-5 POS)</t>
  </si>
  <si>
    <t>809800-90401</t>
  </si>
  <si>
    <t>1ST TIER SUB-CONTRACT SPT 1YR</t>
  </si>
  <si>
    <t>809800-90505</t>
  </si>
  <si>
    <t>1ST TIER ON-SITE SPT 5YR</t>
  </si>
  <si>
    <t>809800-91101</t>
  </si>
  <si>
    <t>PYXIS ONSITE SPT/INST 1YR</t>
  </si>
  <si>
    <t>809800-91102</t>
  </si>
  <si>
    <t>PYXIS ONSITE SPT/INST 2YR</t>
  </si>
  <si>
    <t>809800-91103</t>
  </si>
  <si>
    <t>PYXIS ONSITE SPT/INST 3YR</t>
  </si>
  <si>
    <t>809800-91104</t>
  </si>
  <si>
    <t>PYXIS ONSITE SPT/INST 4YR</t>
  </si>
  <si>
    <t>809800-91105</t>
  </si>
  <si>
    <t>PYXIS ONSITE SPT/INST 5YR</t>
  </si>
  <si>
    <t>809800-91201</t>
  </si>
  <si>
    <t>PYXIS REMOTE PHN SPT 1YR</t>
  </si>
  <si>
    <t>809800-91202</t>
  </si>
  <si>
    <t>PYXIS REMOTE PHN SPT 2YR</t>
  </si>
  <si>
    <t>809800-91203</t>
  </si>
  <si>
    <t>PYXIS REMOTE PHN SPT 3YR</t>
  </si>
  <si>
    <t>809800-91204</t>
  </si>
  <si>
    <t>PYXIS REMOTE PHN 4YR</t>
  </si>
  <si>
    <t>809800-91205</t>
  </si>
  <si>
    <t>PYXIS REMOTE PHN SPT 5YR</t>
  </si>
  <si>
    <t>809800-91206</t>
  </si>
  <si>
    <t>THIRD PARTY SERVICES</t>
  </si>
  <si>
    <t>809800-91207</t>
  </si>
  <si>
    <t>THIRD PARTY SERVICES - DEPLOYMENT</t>
  </si>
  <si>
    <t>809810-00100</t>
  </si>
  <si>
    <t>V911 I3 PASSPORT STD ANNUAL SUB</t>
  </si>
  <si>
    <t>809810-00101</t>
  </si>
  <si>
    <t>V911 I3 PASSPORT ENT ANNUAL SUB</t>
  </si>
  <si>
    <t>809810-00102</t>
  </si>
  <si>
    <t>V911 ADV DATA LVL 1 ANNUAL SUB</t>
  </si>
  <si>
    <t>809810-00103</t>
  </si>
  <si>
    <t>V911 ADV DATA LVL 2 STD ANNUAL SUB</t>
  </si>
  <si>
    <t>809810-00104</t>
  </si>
  <si>
    <t>V911 ADV DATA LVL 2 ENT ANNUAL SUB</t>
  </si>
  <si>
    <t>809810-00105-1</t>
  </si>
  <si>
    <t>V911 REM DKTP ACCESS ANNUAL SUB</t>
  </si>
  <si>
    <t>810303-00101</t>
  </si>
  <si>
    <t>ON-SITE LABOR ASST</t>
  </si>
  <si>
    <t>810803-00101</t>
  </si>
  <si>
    <t>ON-SITE INST ASST VESTA</t>
  </si>
  <si>
    <t>810803-00301</t>
  </si>
  <si>
    <t>RADIO INT AND OPT SVCS</t>
  </si>
  <si>
    <t>830801-03101</t>
  </si>
  <si>
    <t>CBL ACU ON-BOARD SND 10FT</t>
  </si>
  <si>
    <t>830801-03102-15</t>
  </si>
  <si>
    <t>CBL ACU ON-BOARD SND 15FT</t>
  </si>
  <si>
    <t>830801-04001-10</t>
  </si>
  <si>
    <t>CBL 4W MOD-MOD 10FT</t>
  </si>
  <si>
    <t>830801-04001-15</t>
  </si>
  <si>
    <t>CBL 4W MOD-MOD 15FT</t>
  </si>
  <si>
    <t>830801-04001-25</t>
  </si>
  <si>
    <t>CBL 4W MOD-MOD 25FT</t>
  </si>
  <si>
    <t>830801-04001-35</t>
  </si>
  <si>
    <t>CBL 4W MOD-MOD 35FT</t>
  </si>
  <si>
    <t>830801-05001-08</t>
  </si>
  <si>
    <t>CBL LOOPBACK 8IN IOLAN</t>
  </si>
  <si>
    <t>830804-00601</t>
  </si>
  <si>
    <t>PWR SPLY KIT (SAM)</t>
  </si>
  <si>
    <t>830804-00701</t>
  </si>
  <si>
    <t>PDU BRKTS MTG KIT</t>
  </si>
  <si>
    <t>830808-01001G</t>
  </si>
  <si>
    <t>SAM JKBX KIT W/CBL</t>
  </si>
  <si>
    <t>830808-01201</t>
  </si>
  <si>
    <t>SAM BASIC JKBX KIT W/CBL</t>
  </si>
  <si>
    <t>831501-00101</t>
  </si>
  <si>
    <t>CBL LOOPBACK 8IN DIGI</t>
  </si>
  <si>
    <t>832201-01201-24P</t>
  </si>
  <si>
    <t>CBL PYXIE 24P-28IN</t>
  </si>
  <si>
    <t>833004-00102</t>
  </si>
  <si>
    <t>SAM CPOST HDWR KIT</t>
  </si>
  <si>
    <t>833401-00101G-10</t>
  </si>
  <si>
    <t>CBL SAM JKBX 10FT</t>
  </si>
  <si>
    <t>833401-00101G-15</t>
  </si>
  <si>
    <t>CBL SAM JKBX 15FT</t>
  </si>
  <si>
    <t>833401-00101G-24</t>
  </si>
  <si>
    <t>CBL SAM JKBX 24FT</t>
  </si>
  <si>
    <t>833401-00301G-03</t>
  </si>
  <si>
    <t>CBL INTFC SAM SPKR 3FT</t>
  </si>
  <si>
    <t>833401-00301G-10</t>
  </si>
  <si>
    <t>CBL INTFC SAM SPKR 10FT</t>
  </si>
  <si>
    <t>833401-00301G-15</t>
  </si>
  <si>
    <t>CBL INTFC SAM SPKR 15FT</t>
  </si>
  <si>
    <t>833401-00301G-25</t>
  </si>
  <si>
    <t>CBL INTFC SAM SPKR 25FT</t>
  </si>
  <si>
    <t>833401-00402G-10</t>
  </si>
  <si>
    <t>CBL INTFC B JKBX NPTT 10FT</t>
  </si>
  <si>
    <t>833401-00402G-15</t>
  </si>
  <si>
    <t>CBL INTFC B JKBX NPTT 15FT</t>
  </si>
  <si>
    <t>833401-00402G-25</t>
  </si>
  <si>
    <t>CBL INTFC B JKBX NPTT 25FT</t>
  </si>
  <si>
    <t>835001-00125</t>
  </si>
  <si>
    <t>STG8 TO SCGXX ADAPTER</t>
  </si>
  <si>
    <t>850808-00902</t>
  </si>
  <si>
    <t>SOUND ARBITRATION MOD SAM</t>
  </si>
  <si>
    <t>850830-03201</t>
  </si>
  <si>
    <t>BASIC SAM HDWR KIT</t>
  </si>
  <si>
    <t>853004-00301</t>
  </si>
  <si>
    <t>CPOST SAM HDWR KIT</t>
  </si>
  <si>
    <t>853004-00302</t>
  </si>
  <si>
    <t>CPOST BASIC SAM HDWR KIT</t>
  </si>
  <si>
    <t>853004-00401</t>
  </si>
  <si>
    <t>SAM EXT SPKR KIT</t>
  </si>
  <si>
    <t>853004-00501</t>
  </si>
  <si>
    <t>SAM &amp; SPKR RACK MNT KIT</t>
  </si>
  <si>
    <t>853004-00701</t>
  </si>
  <si>
    <t>SAM PC SPKR KIT</t>
  </si>
  <si>
    <t>853030-00302</t>
  </si>
  <si>
    <t>V911 SAM HDWR KIT</t>
  </si>
  <si>
    <t>853031-DLBRMGD-A</t>
  </si>
  <si>
    <t>V-DL ESS BKRM MED GEO A BNDL</t>
  </si>
  <si>
    <t>853031-DLBRMGD-B</t>
  </si>
  <si>
    <t>V-DL ESS BKRM MED GEO B BNDL</t>
  </si>
  <si>
    <t>853031-DLBRMSG</t>
  </si>
  <si>
    <t>V-DL ESS BKRM MED SNGL BNDL</t>
  </si>
  <si>
    <t>853031-DLBRSGD-A</t>
  </si>
  <si>
    <t>V-DL ESS BKRM SML GEO A BNDL</t>
  </si>
  <si>
    <t>853031-DLBRSGD-B</t>
  </si>
  <si>
    <t>V-DL ESS BKRM SML GEO B BNDL</t>
  </si>
  <si>
    <t>853031-DLBRSSG</t>
  </si>
  <si>
    <t>V-DL ESS BKRM SML SNGL BNDL</t>
  </si>
  <si>
    <t>853031-DLFEDGD-2</t>
  </si>
  <si>
    <t>V-DL SVR BNDL GEO FED</t>
  </si>
  <si>
    <t>853031-DLFEDSG-2</t>
  </si>
  <si>
    <t>V-DL SVR BNDL SNGL FED</t>
  </si>
  <si>
    <t>853031-DLLL-GD-2</t>
  </si>
  <si>
    <t>V-DL SVR LG LOW BNDL GEO</t>
  </si>
  <si>
    <t>853031-DLLL-SG-3</t>
  </si>
  <si>
    <t>V-DL SVR LG LOW BNDL SNGL</t>
  </si>
  <si>
    <t>853031-DLMGS-GD2</t>
  </si>
  <si>
    <t>V-DL SVR MGS BNDL GEO</t>
  </si>
  <si>
    <t>853031-DLMGS-SG2</t>
  </si>
  <si>
    <t>V-DL SVR MGS BNDL SNGL</t>
  </si>
  <si>
    <t>853031-DLSSVRGD2</t>
  </si>
  <si>
    <t>V-DL SVR BNDL SML GEO</t>
  </si>
  <si>
    <t>853031-DLSSVRSG2</t>
  </si>
  <si>
    <t>V-DL SVR BNDL SML SGL</t>
  </si>
  <si>
    <t>853031-DLSVRCFS</t>
  </si>
  <si>
    <t>V-DL CFS SVR BNDL</t>
  </si>
  <si>
    <t>853031-DLSVRGD-2</t>
  </si>
  <si>
    <t>V-DL MED SVR BNDL GEO</t>
  </si>
  <si>
    <t>853031-DLSVRSG-2</t>
  </si>
  <si>
    <t>V-DL MED SVR BNDL SNGL</t>
  </si>
  <si>
    <t>853031-DLVLS-GD2</t>
  </si>
  <si>
    <t>V-DL SVR VLS BNDL GEO</t>
  </si>
  <si>
    <t>853031-DLVLS-SG2</t>
  </si>
  <si>
    <t>V-DL SVR VLS BNDL SNGL</t>
  </si>
  <si>
    <t>853031-ESSLTMPWKST</t>
  </si>
  <si>
    <t>V911 ESS LT/MAP WKST BNDL</t>
  </si>
  <si>
    <t>853031-ESSLTWKST</t>
  </si>
  <si>
    <t>V911 ESS LT WKST BNDL</t>
  </si>
  <si>
    <t>853031-ESSSTDMPWKST</t>
  </si>
  <si>
    <t>V911 ESS STD/MAP WKST BNDL</t>
  </si>
  <si>
    <t>853031-ESSSTDWKST</t>
  </si>
  <si>
    <t>V911 ESS STD WKST BNDL</t>
  </si>
  <si>
    <t>853031-MADVALMLBSW</t>
  </si>
  <si>
    <t>V911 ADV/ANALT/MLB MIG SW BNDL</t>
  </si>
  <si>
    <t>853031-MADVALMLPSW</t>
  </si>
  <si>
    <t>V911 ADV/ANALT/MLP MIG SW BNDL</t>
  </si>
  <si>
    <t>853031-MADVASMLBSW</t>
  </si>
  <si>
    <t>V911 ADV/ANASTD/MLB MIG SW BNDL</t>
  </si>
  <si>
    <t>853031-MADVASMLPSW</t>
  </si>
  <si>
    <t>V911 ADV/ANASTD/MLP MIG SW BNDL</t>
  </si>
  <si>
    <t>853031-MADVMLBSW</t>
  </si>
  <si>
    <t>V911 ADV/MLB MIG SW BNDL</t>
  </si>
  <si>
    <t>853031-MADVMLPSW</t>
  </si>
  <si>
    <t>V911 ADV/MLP MIG SW BNDL</t>
  </si>
  <si>
    <t>853031-MDLOCSURV-2</t>
  </si>
  <si>
    <t>V-DL MED SVR LOC SURV BNDL</t>
  </si>
  <si>
    <t>853031-MIGVADVALSW</t>
  </si>
  <si>
    <t>V911 ADV/ANALT MIG SW BNDL</t>
  </si>
  <si>
    <t>853031-MIGVADVSW</t>
  </si>
  <si>
    <t>V911 ADV MIG SW BNDL</t>
  </si>
  <si>
    <t>853031-MIGVBSCALSW</t>
  </si>
  <si>
    <t>V911 BSC/ANALT MIG SW BNDL</t>
  </si>
  <si>
    <t>853031-MIGVBSCASSW</t>
  </si>
  <si>
    <t>V911 BSC/ANASTD MIG SW BNDL</t>
  </si>
  <si>
    <t>853031-MIGVBSCSW</t>
  </si>
  <si>
    <t>V911 BSC MIG SW BNDL</t>
  </si>
  <si>
    <t>853031-MIGVPRMALSW</t>
  </si>
  <si>
    <t>V911 PRIME/ANALT MIG SW BNDL</t>
  </si>
  <si>
    <t>853031-MIGVPRMASSW</t>
  </si>
  <si>
    <t>V911 PRIME/ANASTD MIG SW BNDL</t>
  </si>
  <si>
    <t>853031-MIGVPRMSW</t>
  </si>
  <si>
    <t>V911 PRIME MIG SW BNDL</t>
  </si>
  <si>
    <t>853031-MPRMASMLBSW</t>
  </si>
  <si>
    <t>V911 PRIME/ANASTD/MLB MIG SW BNDL</t>
  </si>
  <si>
    <t>853031-MPRMASMLPSW</t>
  </si>
  <si>
    <t>V911 PRIME/ANASTD/MLP MIG SW BNDL</t>
  </si>
  <si>
    <t>853031-MUPGD6</t>
  </si>
  <si>
    <t>VESTA SVR MED UPGD BNDL</t>
  </si>
  <si>
    <t>853031-SFTPHN-1</t>
  </si>
  <si>
    <t>ENH SOFT PHN BNDL W10</t>
  </si>
  <si>
    <t>853031-SMLOCSURV-1</t>
  </si>
  <si>
    <t>V-DL SVR LOC SURV BNDL</t>
  </si>
  <si>
    <t>853031-SMS-1</t>
  </si>
  <si>
    <t>V-ASN DED SVR BNDL</t>
  </si>
  <si>
    <t>853031-VADVALMLBSW</t>
  </si>
  <si>
    <t>V911 ADV/ANALT/MLB SW BNDL</t>
  </si>
  <si>
    <t>853031-VADVALMLPSW</t>
  </si>
  <si>
    <t>V911 ADV/ANALT/MLP SW BNDL</t>
  </si>
  <si>
    <t>853031-VADVALSW</t>
  </si>
  <si>
    <t>V911 ADV/ANALT SW BNDL</t>
  </si>
  <si>
    <t>853031-VADVASMLBSW</t>
  </si>
  <si>
    <t>V911 ADV/ANASTD/MLB SW BNDL</t>
  </si>
  <si>
    <t>853031-VADVASSW</t>
  </si>
  <si>
    <t>V911 ADV/ANASTD SW BNDL</t>
  </si>
  <si>
    <t>853031-VADVMLBSW</t>
  </si>
  <si>
    <t>V911 ADV/MLB SW BNDL</t>
  </si>
  <si>
    <t>853031-VADVMLPSW</t>
  </si>
  <si>
    <t>V911 ADV/MLP SW BNDL</t>
  </si>
  <si>
    <t>853031-VADVSW</t>
  </si>
  <si>
    <t>V911 ADV SW BNDL</t>
  </si>
  <si>
    <t>853031-VAHAIOBNDL</t>
  </si>
  <si>
    <t>V911 OFFSITE AIO BNDL</t>
  </si>
  <si>
    <t>853031-VAHBNDL1YR</t>
  </si>
  <si>
    <t>V911 OFFSITE BNDL SPT 1YR</t>
  </si>
  <si>
    <t>853031-VAHBNDL2YR</t>
  </si>
  <si>
    <t>V911 OFFSITE BNDL SPT 2YR</t>
  </si>
  <si>
    <t>853031-VAHBNDL3YR</t>
  </si>
  <si>
    <t>V911 OFFSITE BNDL SPT 3YR</t>
  </si>
  <si>
    <t>853031-VAHBNDL4YR</t>
  </si>
  <si>
    <t>V911 OFFSITE BNDL SPT 4YR</t>
  </si>
  <si>
    <t>853031-VAHBNDL5YR</t>
  </si>
  <si>
    <t>V911 OFFSITE BNDL SPT 5YR</t>
  </si>
  <si>
    <t>853031-VAHLTPBNDL</t>
  </si>
  <si>
    <t>V911 OFFSITE LAPTOP BNDL 3YR</t>
  </si>
  <si>
    <t>853031-VAHLTPBNDL5Y</t>
  </si>
  <si>
    <t>V911 OFFSITE LAPTOP BNDL 5YR</t>
  </si>
  <si>
    <t>853031-VAUPGD6</t>
  </si>
  <si>
    <t>V-ANLYT SVR MED AUR UPGD BNDL</t>
  </si>
  <si>
    <t>853031-VBSCALMLBSW</t>
  </si>
  <si>
    <t>V911 BSC/ANALT/MLB SW BNDL</t>
  </si>
  <si>
    <t>853031-VBSCALMLPSW</t>
  </si>
  <si>
    <t>V911 BSC/ANALT/MLP SW BNDL</t>
  </si>
  <si>
    <t>853031-VBSCALSW</t>
  </si>
  <si>
    <t>V911 BSC/ANALT SW BNDL</t>
  </si>
  <si>
    <t>853031-VBSCASMLBSW</t>
  </si>
  <si>
    <t>V911 BSC/ANASTD/MLB SW BNDL</t>
  </si>
  <si>
    <t>853031-VBSCASMLPSW</t>
  </si>
  <si>
    <t>V911 BSC/ANASTD/MLP SW BNDL</t>
  </si>
  <si>
    <t>853031-VBSCASSW</t>
  </si>
  <si>
    <t>V911 BSC/ANASTD SW BNDL</t>
  </si>
  <si>
    <t>853031-VBSCMLBSW</t>
  </si>
  <si>
    <t>V911 BSC/MLB SW BNDL</t>
  </si>
  <si>
    <t>853031-VBSCMLPSW</t>
  </si>
  <si>
    <t>V911 BSC/MLP SW BNDL</t>
  </si>
  <si>
    <t>853031-VBSCSW</t>
  </si>
  <si>
    <t>V911 BSC SW BNDL</t>
  </si>
  <si>
    <t>853031-VCPOST</t>
  </si>
  <si>
    <t>V911 CPOST BNDL - 3YR</t>
  </si>
  <si>
    <t>853031-VDSKTP</t>
  </si>
  <si>
    <t>V911 DSKTP BNDL</t>
  </si>
  <si>
    <t>853031-VLSMS-1</t>
  </si>
  <si>
    <t>V-ASN VLG SVR BNDL</t>
  </si>
  <si>
    <t>853031-VLUPGDL6</t>
  </si>
  <si>
    <t>VESTA SVR VLG UPGD BNDL</t>
  </si>
  <si>
    <t>853031-VPRMALMLBSW</t>
  </si>
  <si>
    <t>V911 PRIME/ANALT/MLB SW BNDL</t>
  </si>
  <si>
    <t>853031-VPRMALMLPSW</t>
  </si>
  <si>
    <t>V911 PRIME/ANALT/MLP SW BNDL</t>
  </si>
  <si>
    <t>853031-VPRMALSW</t>
  </si>
  <si>
    <t>V911 PRIME/ANALT SW BNDL</t>
  </si>
  <si>
    <t>853031-VPRMASMLBSW</t>
  </si>
  <si>
    <t>V911 PRIME/ANASTD/MLB SW BNDL</t>
  </si>
  <si>
    <t>853031-VPRMASMLPSW</t>
  </si>
  <si>
    <t>V911 PRIME/ANASTD/MLP SW BNDL</t>
  </si>
  <si>
    <t>853031-VPRMASSW</t>
  </si>
  <si>
    <t>V911 PRIME/ANASTD SW BNDL</t>
  </si>
  <si>
    <t>853031-VPRMMLBSW</t>
  </si>
  <si>
    <t>V911 PRIME/MLB SW BNDL</t>
  </si>
  <si>
    <t>853031-VPRMMLPSW</t>
  </si>
  <si>
    <t>V911 PRIME/MLP SW BNDL</t>
  </si>
  <si>
    <t>853031-VPRMSW</t>
  </si>
  <si>
    <t>V911 PRIME SW BNDL</t>
  </si>
  <si>
    <t>854331-VNXTWKST2</t>
  </si>
  <si>
    <t>VNXT HARDWARE G9 CLIENT PER POS</t>
  </si>
  <si>
    <t>861363-06906</t>
  </si>
  <si>
    <t>VMAP ARC GIS MAINT ADMIN TRNG</t>
  </si>
  <si>
    <t>861390-00101</t>
  </si>
  <si>
    <t>V-LOC MAP BUILD-STD</t>
  </si>
  <si>
    <t>862600-00101</t>
  </si>
  <si>
    <t>SALI SW SPT-ALI SPEC</t>
  </si>
  <si>
    <t>862600-00201</t>
  </si>
  <si>
    <t>SALI SW SPT-DBMS SPEC</t>
  </si>
  <si>
    <t>862600-00301</t>
  </si>
  <si>
    <t>SALI SW SPT-ALI 1YR</t>
  </si>
  <si>
    <t>862600-00401</t>
  </si>
  <si>
    <t>SALI SW SPT-DBMS 1YR</t>
  </si>
  <si>
    <t>862600-01301</t>
  </si>
  <si>
    <t>SALI SW SPT-DBMS 1 MTH</t>
  </si>
  <si>
    <t>862600-01302</t>
  </si>
  <si>
    <t>SALI SW SPT-DBMS 2 MTH</t>
  </si>
  <si>
    <t>862600-01303</t>
  </si>
  <si>
    <t>SALI SW SPT-DBMS 3 MTH</t>
  </si>
  <si>
    <t>862600-01304</t>
  </si>
  <si>
    <t>SALI SW SPT-DBMS 4 MTH</t>
  </si>
  <si>
    <t>862600-01305</t>
  </si>
  <si>
    <t>SALI SW SPT-DBMS 5 MTH</t>
  </si>
  <si>
    <t>862600-01306</t>
  </si>
  <si>
    <t>SALI SW SPT-DBMS 6 MTH</t>
  </si>
  <si>
    <t>862600-01307</t>
  </si>
  <si>
    <t>SALI SW SPT-DBMS 7 MTH</t>
  </si>
  <si>
    <t>862600-01308</t>
  </si>
  <si>
    <t>SALI SW SPT-DBMS 8 MTH</t>
  </si>
  <si>
    <t>862600-01309</t>
  </si>
  <si>
    <t>SALI SW SPT-DBMS 9 MTH</t>
  </si>
  <si>
    <t>862600-01310</t>
  </si>
  <si>
    <t>SALI SW SPT-DBMS 10 MTH</t>
  </si>
  <si>
    <t>862600-01311</t>
  </si>
  <si>
    <t>SALI SW SPT-DBMS 11 MTH</t>
  </si>
  <si>
    <t>862600-01401</t>
  </si>
  <si>
    <t>SALI SW SPT-ALI 1 MTH</t>
  </si>
  <si>
    <t>862600-01402</t>
  </si>
  <si>
    <t>SALI SW SPT-ALI 2 MTH</t>
  </si>
  <si>
    <t>862600-01403</t>
  </si>
  <si>
    <t>SALI SW SPT-ALI 3 MTH</t>
  </si>
  <si>
    <t>862600-01404</t>
  </si>
  <si>
    <t>SALI SW SPT-ALI 4 MTH</t>
  </si>
  <si>
    <t>862600-01405</t>
  </si>
  <si>
    <t>SALI SW SPT-ALI 5 MTH</t>
  </si>
  <si>
    <t>862600-01406</t>
  </si>
  <si>
    <t>SALI SW SPT-ALI 6 MTH</t>
  </si>
  <si>
    <t>862600-01407</t>
  </si>
  <si>
    <t>SALI SW SPT-ALI 7 MTH</t>
  </si>
  <si>
    <t>862600-01408</t>
  </si>
  <si>
    <t>SALI SW SPT-ALI 8 MTH</t>
  </si>
  <si>
    <t>862600-01409</t>
  </si>
  <si>
    <t>SALI SW SPT-ALI 9 MTH</t>
  </si>
  <si>
    <t>862600-01410</t>
  </si>
  <si>
    <t>SALI SW SPT-ALI 10 MTH</t>
  </si>
  <si>
    <t>862600-01411</t>
  </si>
  <si>
    <t>SALI SW SPT-ALI 11 MTH</t>
  </si>
  <si>
    <t>862605-00101</t>
  </si>
  <si>
    <t>SALI BASE INST &amp; TRN</t>
  </si>
  <si>
    <t>862605-00301</t>
  </si>
  <si>
    <t>SALI BASE ON-SITE TRN</t>
  </si>
  <si>
    <t>862691-00601</t>
  </si>
  <si>
    <t>SALI UNIT LIC 10K</t>
  </si>
  <si>
    <t>862691-00701</t>
  </si>
  <si>
    <t>SALI UNIT LIC 100K</t>
  </si>
  <si>
    <t>862691-00801</t>
  </si>
  <si>
    <t>SALI UNIT LIC 500K</t>
  </si>
  <si>
    <t>862691-00901</t>
  </si>
  <si>
    <t>SALI UNIT LIC 2M</t>
  </si>
  <si>
    <t>862691-01001</t>
  </si>
  <si>
    <t>SALI UNIT LIC 10M</t>
  </si>
  <si>
    <t>862691-01601</t>
  </si>
  <si>
    <t>SALI DBMS UNIT LIC 10K</t>
  </si>
  <si>
    <t>862691-01701</t>
  </si>
  <si>
    <t>SALI DBMS UNIT LIC 100K</t>
  </si>
  <si>
    <t>862691-01801</t>
  </si>
  <si>
    <t>SALI DBMS UNIT LIC 500K</t>
  </si>
  <si>
    <t>862691-01901</t>
  </si>
  <si>
    <t>SALI DBMS UNIT LIC 2M</t>
  </si>
  <si>
    <t>862691-02001</t>
  </si>
  <si>
    <t>SALI DBMS UNIT LIC 10M</t>
  </si>
  <si>
    <t>862691-02601</t>
  </si>
  <si>
    <t>SALI WEBDBMS UNIT LIC 10K</t>
  </si>
  <si>
    <t>862691-02701</t>
  </si>
  <si>
    <t>SALI WEBDBMS UNIT LIC100K</t>
  </si>
  <si>
    <t>862691-02801</t>
  </si>
  <si>
    <t>SALI WEBDBMS UNIT LIC500K</t>
  </si>
  <si>
    <t>862691-02901</t>
  </si>
  <si>
    <t>SALI WEBDBMS UNIT LIC 2M</t>
  </si>
  <si>
    <t>862691-03001</t>
  </si>
  <si>
    <t>SALI WEBDBMS UNIT LIC 10M</t>
  </si>
  <si>
    <t>862691-04101</t>
  </si>
  <si>
    <t>SALI CELL BASE LIC 10K</t>
  </si>
  <si>
    <t>862691-04201</t>
  </si>
  <si>
    <t>SALI CELL BASE LIC 100K</t>
  </si>
  <si>
    <t>862691-04301</t>
  </si>
  <si>
    <t>SALI CELL BASE LIC 500K</t>
  </si>
  <si>
    <t>862691-04901</t>
  </si>
  <si>
    <t>SALI CELL UNIT LIC 2M</t>
  </si>
  <si>
    <t>862691-05001</t>
  </si>
  <si>
    <t>SALI CELL UNIT LIC 10M</t>
  </si>
  <si>
    <t>862691-06601</t>
  </si>
  <si>
    <t>SALI WEBALI UNIT LIC 10K</t>
  </si>
  <si>
    <t>862691-06701</t>
  </si>
  <si>
    <t>SALI WEBALI UNIT LIC 100K</t>
  </si>
  <si>
    <t>862691-06801</t>
  </si>
  <si>
    <t>SALI WEBALI UNIT LIC 500K</t>
  </si>
  <si>
    <t>862691-06901</t>
  </si>
  <si>
    <t>SALI WEBALI UNIT LIC 2M</t>
  </si>
  <si>
    <t>862691-07001</t>
  </si>
  <si>
    <t>SALI WEBALI UNIT LIC 10M</t>
  </si>
  <si>
    <t>862691-08001</t>
  </si>
  <si>
    <t>SALI DBMS/ALI/CELL LIC INCREASE</t>
  </si>
  <si>
    <t>863000-00106</t>
  </si>
  <si>
    <t>WARR UPLIFT 8T1 NTU 1YR</t>
  </si>
  <si>
    <t>863000-00107</t>
  </si>
  <si>
    <t>WARR UPLIFT 4T1 NTU 1YR</t>
  </si>
  <si>
    <t>863000-00108</t>
  </si>
  <si>
    <t>WARR UPLIFT T3 NTU 1YR</t>
  </si>
  <si>
    <t>863004-00102</t>
  </si>
  <si>
    <t>RACK MTG KIT T3 NTUS</t>
  </si>
  <si>
    <t>863004-00401</t>
  </si>
  <si>
    <t>WALL MTG KIT 4T1/8T1 NTU</t>
  </si>
  <si>
    <t>863005-00101</t>
  </si>
  <si>
    <t>ETHERNET 8T1 NTU</t>
  </si>
  <si>
    <t>863005-00201</t>
  </si>
  <si>
    <t>ETHERNET 4T1 NTU</t>
  </si>
  <si>
    <t>863014-00103</t>
  </si>
  <si>
    <t>PERIPHERAL VIRTUAL KIT</t>
  </si>
  <si>
    <t>863014-00201-2</t>
  </si>
  <si>
    <t>REMOTE PERIPHERAL KIT</t>
  </si>
  <si>
    <t>870801-76001</t>
  </si>
  <si>
    <t>V911 I3 LOGGING SERVICE API</t>
  </si>
  <si>
    <t>870809-00101</t>
  </si>
  <si>
    <t>V CAD INTF MOD</t>
  </si>
  <si>
    <t>870809-00602</t>
  </si>
  <si>
    <t>V-ENH SOFT PHONE SMS LIC</t>
  </si>
  <si>
    <t>870809-00603</t>
  </si>
  <si>
    <t>V-ENH SOFT PHONE TTY LIC</t>
  </si>
  <si>
    <t>870809-00604</t>
  </si>
  <si>
    <t>V-ENH SOFT PHN LIC</t>
  </si>
  <si>
    <t>870809-00701</t>
  </si>
  <si>
    <t>VHUD VIEWER PER SEAT LIC</t>
  </si>
  <si>
    <t>870809-00701U</t>
  </si>
  <si>
    <t>VHUD VIEWER PER SEAT MIG UPGD</t>
  </si>
  <si>
    <t>870809-00801</t>
  </si>
  <si>
    <t>V911 MQD MODULE</t>
  </si>
  <si>
    <t>870809-00802</t>
  </si>
  <si>
    <t>VESTA 9-1-1 MULTIPLE CDR MODULE</t>
  </si>
  <si>
    <t>870809-00901</t>
  </si>
  <si>
    <t>IP PHN LIC ENH</t>
  </si>
  <si>
    <t>870810-01302</t>
  </si>
  <si>
    <t>VESTA 9-1-1 AAC PSAP MOD</t>
  </si>
  <si>
    <t>870810-01302U</t>
  </si>
  <si>
    <t>VESTA 9-1-1 AAC PSAP MOD UPGD</t>
  </si>
  <si>
    <t>870810-01401</t>
  </si>
  <si>
    <t>VESTA 9-1-1 DIRECT PSAP CONNECT</t>
  </si>
  <si>
    <t>870810-01501</t>
  </si>
  <si>
    <t>VESTA 9-1-1 QUEUE SELECT PSAP MOD</t>
  </si>
  <si>
    <t>870890-0104R7.0U</t>
  </si>
  <si>
    <t>V911 R7.0 USB REPLACEMENT</t>
  </si>
  <si>
    <t>870890-07001</t>
  </si>
  <si>
    <t>SYS DISC 3.5</t>
  </si>
  <si>
    <t>870890-07003</t>
  </si>
  <si>
    <t>SYS DISC 4.1</t>
  </si>
  <si>
    <t>870890-07004</t>
  </si>
  <si>
    <t>SYS DISC 5.0</t>
  </si>
  <si>
    <t>870890-07005</t>
  </si>
  <si>
    <t>SYS DISC 5.1</t>
  </si>
  <si>
    <t>870890-07006</t>
  </si>
  <si>
    <t>SYS DISC 5.1.4</t>
  </si>
  <si>
    <t>870890-07008</t>
  </si>
  <si>
    <t>SYS DISC 6.0</t>
  </si>
  <si>
    <t>870890-07009</t>
  </si>
  <si>
    <t>SYS DISC 6.1</t>
  </si>
  <si>
    <t>870890-07501</t>
  </si>
  <si>
    <t>CPR/SYSPREP MEDIA IMAGE</t>
  </si>
  <si>
    <t>870890-07701</t>
  </si>
  <si>
    <t>PC IMAGE FOR CUSTOMER</t>
  </si>
  <si>
    <t>870890-0CHSENTR1.0</t>
  </si>
  <si>
    <t>VESTA NXT NG911 ENTERPRISE LICENSE</t>
  </si>
  <si>
    <t>870890-0MISENTR1.0</t>
  </si>
  <si>
    <t>VESTA NEXT NG MIS ENTERPRISE LICENSE</t>
  </si>
  <si>
    <t>870890-62301</t>
  </si>
  <si>
    <t>VSENT 4 R2 HF2</t>
  </si>
  <si>
    <t>870890-62401</t>
  </si>
  <si>
    <t>VSENT 4 R2 HF3</t>
  </si>
  <si>
    <t>870890-62501</t>
  </si>
  <si>
    <t>VSENT 4 R2 EIP SCA CW HF</t>
  </si>
  <si>
    <t>870890-62601</t>
  </si>
  <si>
    <t>EIM R2.2</t>
  </si>
  <si>
    <t>870890-62701</t>
  </si>
  <si>
    <t>VSENT 4 R3 HF1</t>
  </si>
  <si>
    <t>870890-62702</t>
  </si>
  <si>
    <t>VESTA 4.3 HF1</t>
  </si>
  <si>
    <t>870890-62801</t>
  </si>
  <si>
    <t>VSENT 4 R2 HF5</t>
  </si>
  <si>
    <t>870890-63501</t>
  </si>
  <si>
    <t>VSENT 4 R3 HF2</t>
  </si>
  <si>
    <t>870890-66901</t>
  </si>
  <si>
    <t>V911 ESXI 5.1 U3 UPDTS</t>
  </si>
  <si>
    <t>870890-67001</t>
  </si>
  <si>
    <t>V911 .NET 4.6.1 &amp; KB PATCH</t>
  </si>
  <si>
    <t>870890-67101</t>
  </si>
  <si>
    <t>V911 R6.1 - MDS</t>
  </si>
  <si>
    <t>870890-67201</t>
  </si>
  <si>
    <t>V911 R6.1  - DDS</t>
  </si>
  <si>
    <t>870890-67203</t>
  </si>
  <si>
    <t>V911 R6.1 - DDS HF2</t>
  </si>
  <si>
    <t>870890-67301</t>
  </si>
  <si>
    <t>V911 R6.1 - COMP</t>
  </si>
  <si>
    <t>870890-67501</t>
  </si>
  <si>
    <t>V911 R6.1 - ASN</t>
  </si>
  <si>
    <t>870890-67502</t>
  </si>
  <si>
    <t>V911 R6.1 ASN HF4</t>
  </si>
  <si>
    <t>870890-67701</t>
  </si>
  <si>
    <t>V911 R6.1 - OPEN NMS</t>
  </si>
  <si>
    <t>870890-67801</t>
  </si>
  <si>
    <t>V911 - TCG</t>
  </si>
  <si>
    <t>870890-67901</t>
  </si>
  <si>
    <t>V911 R6.1 HF1</t>
  </si>
  <si>
    <t>870890-68201</t>
  </si>
  <si>
    <t>V911 R7.0 - MDS</t>
  </si>
  <si>
    <t>870890-68501</t>
  </si>
  <si>
    <t>V911 R7.0 - COMP</t>
  </si>
  <si>
    <t>870890-68901</t>
  </si>
  <si>
    <t>V911 - CENTOS UPGD 4.9</t>
  </si>
  <si>
    <t>870890-69001</t>
  </si>
  <si>
    <t>V911 LOC SURVIVABILITY MED</t>
  </si>
  <si>
    <t>870890-69001U</t>
  </si>
  <si>
    <t>V911 LOC SURVIVABILITY MED UPGD</t>
  </si>
  <si>
    <t>870890-69002</t>
  </si>
  <si>
    <t>V911 SYS SELECTOR MED</t>
  </si>
  <si>
    <t>870890-69002U</t>
  </si>
  <si>
    <t>V911 SYS SELECTOR MED UPGD</t>
  </si>
  <si>
    <t>870890-69003</t>
  </si>
  <si>
    <t>V911 LOC SURVIVABILITY MED R1.0.9</t>
  </si>
  <si>
    <t>870890-69003U</t>
  </si>
  <si>
    <t>V911 LOC SURVIVABILITY MED UPGD R1.0.9</t>
  </si>
  <si>
    <t>870890-69004</t>
  </si>
  <si>
    <t>V911 SYS SELECTOR MED R1.0.35</t>
  </si>
  <si>
    <t>870890-69004U</t>
  </si>
  <si>
    <t>V911 SYS SELECTOR MED UPGD R1.0.35</t>
  </si>
  <si>
    <t>870890-69101</t>
  </si>
  <si>
    <t>V911 R6.1 HF4</t>
  </si>
  <si>
    <t>870890-69301</t>
  </si>
  <si>
    <t>V911 R7.0 FP1 - DDS</t>
  </si>
  <si>
    <t>870890-69401</t>
  </si>
  <si>
    <t>V911 R7.0 FP1 - MDS</t>
  </si>
  <si>
    <t>870890-69501</t>
  </si>
  <si>
    <t>V911 R7.0 FP1 - VCD</t>
  </si>
  <si>
    <t>870890-69701</t>
  </si>
  <si>
    <t>V911 R7.0 FP1 - CFS</t>
  </si>
  <si>
    <t>870890-69801</t>
  </si>
  <si>
    <t>V911 R7.0 FP1 HF1</t>
  </si>
  <si>
    <t>870890-69901</t>
  </si>
  <si>
    <t>V911 R6.1 SP1</t>
  </si>
  <si>
    <t>870890-72001U</t>
  </si>
  <si>
    <t>V911 BASE R7.2 MEDIA UPGD</t>
  </si>
  <si>
    <t>870890-72701</t>
  </si>
  <si>
    <t>V911 R7.0 SP1</t>
  </si>
  <si>
    <t>870890-72801</t>
  </si>
  <si>
    <t>V911 R7.0 SP1 - MDS</t>
  </si>
  <si>
    <t>870890-73001</t>
  </si>
  <si>
    <t>FIREWALL FIRMWARE SMS UPGD KIT</t>
  </si>
  <si>
    <t>870890-73002</t>
  </si>
  <si>
    <t>FIREWALL 60D-60E FIRMWARE UPGD KIT</t>
  </si>
  <si>
    <t>870890-73003</t>
  </si>
  <si>
    <t>FIREWALL V6.0.16/6.4.11 UPGD KIT</t>
  </si>
  <si>
    <t>870890-73101</t>
  </si>
  <si>
    <t>V911 R7.1 SP1</t>
  </si>
  <si>
    <t>870890-73201</t>
  </si>
  <si>
    <t>V911 R7.0 SP2</t>
  </si>
  <si>
    <t>870890-73301</t>
  </si>
  <si>
    <t>VSENT 4 R4 MDS HF1</t>
  </si>
  <si>
    <t>870890-73401</t>
  </si>
  <si>
    <t>VSENT 4 R4 DDS HF1</t>
  </si>
  <si>
    <t>870890-73501</t>
  </si>
  <si>
    <t>VSENT 4 R4 VCD HF1</t>
  </si>
  <si>
    <t>870890-73601</t>
  </si>
  <si>
    <t>VSENT 4 R4 CONSOLE HF1</t>
  </si>
  <si>
    <t>870890-73701</t>
  </si>
  <si>
    <t>VSENT 4 R4 HARDEN SCRIPTS HF1</t>
  </si>
  <si>
    <t>870890-73801</t>
  </si>
  <si>
    <t>VSENT 4 R4 HF1</t>
  </si>
  <si>
    <t>870890-74001</t>
  </si>
  <si>
    <t>VESTA 9-1-1 REAL TIME CTRL MOD</t>
  </si>
  <si>
    <t>870890-74002</t>
  </si>
  <si>
    <t>V911 REAL TIME CTRL MOD HF1</t>
  </si>
  <si>
    <t>870890-74601</t>
  </si>
  <si>
    <t>V911 R7.1 SP2</t>
  </si>
  <si>
    <t>870890-74701</t>
  </si>
  <si>
    <t>V911 R7.1 SP1 HF2</t>
  </si>
  <si>
    <t>870890-74801</t>
  </si>
  <si>
    <t>V911 R7.1 SP2 HF1</t>
  </si>
  <si>
    <t>870890-74901</t>
  </si>
  <si>
    <t>V911 M1KB FIRMWARE</t>
  </si>
  <si>
    <t>870890-74902</t>
  </si>
  <si>
    <t>V911 M1KB FIRMWARE UPGRADE</t>
  </si>
  <si>
    <t>870890-75002</t>
  </si>
  <si>
    <t>VIRTUAL MEDIA SET R7.0 016</t>
  </si>
  <si>
    <t>870890-75003</t>
  </si>
  <si>
    <t>VIRTUAL MEDIA SET 017A</t>
  </si>
  <si>
    <t>870890-76101</t>
  </si>
  <si>
    <t>V911 R7.1 SP2 HF3</t>
  </si>
  <si>
    <t>870890-76201</t>
  </si>
  <si>
    <t>V911 R7.2 HF1</t>
  </si>
  <si>
    <t>870890-76301</t>
  </si>
  <si>
    <t>MP114  FIRMWARE</t>
  </si>
  <si>
    <t>870890-76401</t>
  </si>
  <si>
    <t>V911 R7.2 SP1</t>
  </si>
  <si>
    <t>870890-76501</t>
  </si>
  <si>
    <t>V911 R7.2 SP1 HF1</t>
  </si>
  <si>
    <t>870890-76601</t>
  </si>
  <si>
    <t>V911 MDS R7.0 SP2</t>
  </si>
  <si>
    <t>870890-76701</t>
  </si>
  <si>
    <t>V911 R7.0 SP1 FEDERAL</t>
  </si>
  <si>
    <t>870890-76901</t>
  </si>
  <si>
    <t>V911 R7.2 SP2</t>
  </si>
  <si>
    <t>870890-77001</t>
  </si>
  <si>
    <t>V911 R7.2 SP2 HF1</t>
  </si>
  <si>
    <t>870890-77102</t>
  </si>
  <si>
    <t>V911 R7.2 RDC FP</t>
  </si>
  <si>
    <t>870890-77103</t>
  </si>
  <si>
    <t>V911 ESXI 6.5 MANUAL UPG KIT</t>
  </si>
  <si>
    <t>870890-77104</t>
  </si>
  <si>
    <t>V911 ESXI 6.7 MANUAL UPG KIT - FED</t>
  </si>
  <si>
    <t>870890-77201</t>
  </si>
  <si>
    <t>V911 R7.4 HF1</t>
  </si>
  <si>
    <t>870890-77301</t>
  </si>
  <si>
    <t>VESTA 9-1-1 RELEASE 7.4 HOT FIX 2</t>
  </si>
  <si>
    <t>870890-77401</t>
  </si>
  <si>
    <t>V911 R7.5 HF1</t>
  </si>
  <si>
    <t>870890-77402</t>
  </si>
  <si>
    <t>V911 R7.5 HF2</t>
  </si>
  <si>
    <t>870890-77403</t>
  </si>
  <si>
    <t>V911 R7.5 HF2 - CONSOLE ONLY</t>
  </si>
  <si>
    <t>870890-77501-CA</t>
  </si>
  <si>
    <t>V911 R7.4 SP1 - CA</t>
  </si>
  <si>
    <t>870890-77601</t>
  </si>
  <si>
    <t>VESTA 9-1-1 R7.7 HF1</t>
  </si>
  <si>
    <t>870890-77603</t>
  </si>
  <si>
    <t>VESTA 9-1-1 R7.7 HF3</t>
  </si>
  <si>
    <t>870891-66101</t>
  </si>
  <si>
    <t>V911 CAD INTFC LIC ONLY</t>
  </si>
  <si>
    <t>870891-66201</t>
  </si>
  <si>
    <t>CAD INTFC LIC</t>
  </si>
  <si>
    <t>870891-66301</t>
  </si>
  <si>
    <t>VESTA 9-1-1 SMS LIC</t>
  </si>
  <si>
    <t>870891-66302</t>
  </si>
  <si>
    <t>VESTA 9-1-1 OUTBOUND SMS LIC</t>
  </si>
  <si>
    <t>870891-66401</t>
  </si>
  <si>
    <t>M&amp;R SVR AGENT LICENSE</t>
  </si>
  <si>
    <t>870891-66402</t>
  </si>
  <si>
    <t>M&amp;R WKST AGENT LICENSE</t>
  </si>
  <si>
    <t>870891-66403</t>
  </si>
  <si>
    <t>M&amp;R NETWORK/IP LICENSE</t>
  </si>
  <si>
    <t>870891-66601</t>
  </si>
  <si>
    <t>CLOUD INTERFACE</t>
  </si>
  <si>
    <t>870899-00804.0</t>
  </si>
  <si>
    <t>VDMS 4.0 LIC ONLY</t>
  </si>
  <si>
    <t>870899-00804.0U</t>
  </si>
  <si>
    <t>VDMS 4.0 LIC ONLY UPGD</t>
  </si>
  <si>
    <t>870899-00904.0</t>
  </si>
  <si>
    <t>VDMS 4.0 LIC/DOC/MED</t>
  </si>
  <si>
    <t>870899-00904.0U</t>
  </si>
  <si>
    <t>VDMS 4.0 LIC/DOC/MED UPGD</t>
  </si>
  <si>
    <t>870899-0104FR7.0</t>
  </si>
  <si>
    <t>VESTA 911 R7.0 FED LIC/DOC/MED</t>
  </si>
  <si>
    <t>870899-0104FR7.0U</t>
  </si>
  <si>
    <t>VESTA 911 R7.0 FED LIC/DOC/MED UPGD</t>
  </si>
  <si>
    <t>870899-0104R6.1U</t>
  </si>
  <si>
    <t>V911 R6.1 LIC/DOC/MED UPGD</t>
  </si>
  <si>
    <t>870899-0104R7.0</t>
  </si>
  <si>
    <t>V911 R7.0 LIC/DOC/MED</t>
  </si>
  <si>
    <t>870899-0104R7.0U</t>
  </si>
  <si>
    <t>V911 R7.0 LIC/DOC/MED UPGD</t>
  </si>
  <si>
    <t>870899-0104R7.1</t>
  </si>
  <si>
    <t>V911 R7.1 LIC/DOC/MED</t>
  </si>
  <si>
    <t>870899-0104R7.1U</t>
  </si>
  <si>
    <t>V911-R7.1 LIC/DOC/MED UPGD</t>
  </si>
  <si>
    <t>870899-0104R7.2</t>
  </si>
  <si>
    <t>V911 R7.2 LIC/DOC/MED</t>
  </si>
  <si>
    <t>870899-0104R7.2U</t>
  </si>
  <si>
    <t>V911 R7.2 DOC/MED UPG</t>
  </si>
  <si>
    <t>870899-0104R7.4</t>
  </si>
  <si>
    <t>V911 R7.4 LIC/DOC/MED</t>
  </si>
  <si>
    <t>870899-0104R7.4U</t>
  </si>
  <si>
    <t>V911 R7.4 DOC/MED UPG</t>
  </si>
  <si>
    <t>870899-0104R7.5</t>
  </si>
  <si>
    <t>V911 R7.5 LIC/DOC/MED</t>
  </si>
  <si>
    <t>870899-0104R7.5U</t>
  </si>
  <si>
    <t>V911 R7.5 DOC/MED UPG</t>
  </si>
  <si>
    <t>870899-0104R7.6U</t>
  </si>
  <si>
    <t>V911 R7.6 DOC/MED UPG</t>
  </si>
  <si>
    <t>870899-0104R7.7</t>
  </si>
  <si>
    <t>V911 R7.7 LIC/DOC/MED</t>
  </si>
  <si>
    <t>870899-0104R7.7U</t>
  </si>
  <si>
    <t>V911 R7.7 DOC/MED UPG</t>
  </si>
  <si>
    <t>870899-0104R7.8</t>
  </si>
  <si>
    <t>V911 R7.8 LIC/DOC/MED</t>
  </si>
  <si>
    <t>870899-0104R7.8U</t>
  </si>
  <si>
    <t>V911 R7.8 DOC/MED UPG</t>
  </si>
  <si>
    <t>870899-0104R7.9</t>
  </si>
  <si>
    <t>V911 R7.9 LIC/DOC/MED</t>
  </si>
  <si>
    <t>870899-0104R7.9U</t>
  </si>
  <si>
    <t>V911 R7.9 LIC/DOC/MED UPG</t>
  </si>
  <si>
    <t>870899-0104R8.0</t>
  </si>
  <si>
    <t>V911 R8.0 LIC/DOC/MED</t>
  </si>
  <si>
    <t>870899-0104R8.0U</t>
  </si>
  <si>
    <t>V911 R8.0 LIC/DOC/MED UPG</t>
  </si>
  <si>
    <t>870899-01601</t>
  </si>
  <si>
    <t>V911 IRR UPGD W/HASP</t>
  </si>
  <si>
    <t>870899-04102U</t>
  </si>
  <si>
    <t>VHUD ENT SVR MEDIA R12.6.1 UPGD</t>
  </si>
  <si>
    <t>870899-60002.0</t>
  </si>
  <si>
    <t>V911 CLOUD INTERFACE - NO API</t>
  </si>
  <si>
    <t>870899-70002.0</t>
  </si>
  <si>
    <t>V911 CLOUD INTERFACE</t>
  </si>
  <si>
    <t>870899-72001</t>
  </si>
  <si>
    <t>V911 BASE R7.2 LIC/DOC/MED</t>
  </si>
  <si>
    <t>871390-06401</t>
  </si>
  <si>
    <t>V-LOC 3.0 PICT LIC/DOC/MED</t>
  </si>
  <si>
    <t>871390-06401U</t>
  </si>
  <si>
    <t>V-LOC 3.0 PICT L/D/M UPGD</t>
  </si>
  <si>
    <t>871390-06501</t>
  </si>
  <si>
    <t>ORVL 3.0 DS COMM HF</t>
  </si>
  <si>
    <t>871390-06601</t>
  </si>
  <si>
    <t>ORVL 3.0 ERR HNDL HF</t>
  </si>
  <si>
    <t>871390-06701</t>
  </si>
  <si>
    <t>ORVL 3.0 PICT ERR HNDL HF</t>
  </si>
  <si>
    <t>871390-06801</t>
  </si>
  <si>
    <t>V-LOC 3.0 SP1</t>
  </si>
  <si>
    <t>871390-06901</t>
  </si>
  <si>
    <t>V-LOC 3.0 SP1 PICTOMETRY</t>
  </si>
  <si>
    <t>871390-07101</t>
  </si>
  <si>
    <t>V-LOC 3.0 SP1 HF1</t>
  </si>
  <si>
    <t>871390-07201</t>
  </si>
  <si>
    <t>V-LOC 3.0 SP1 PICT HF1</t>
  </si>
  <si>
    <t>871390-08301</t>
  </si>
  <si>
    <t>VMAP LOCAL R1.0 HF1</t>
  </si>
  <si>
    <t>871390-20401</t>
  </si>
  <si>
    <t>ORDS 4.0 REP MAP UPDT HF</t>
  </si>
  <si>
    <t>871390-30101</t>
  </si>
  <si>
    <t>VMAP PICT INTG</t>
  </si>
  <si>
    <t>871391-00205.3U</t>
  </si>
  <si>
    <t>ORMS 5.3 LIC ONLY UPGD</t>
  </si>
  <si>
    <t>871391-06401</t>
  </si>
  <si>
    <t>V-LOC 3.0 PICTOM LIC ONLY</t>
  </si>
  <si>
    <t>871391-06401U</t>
  </si>
  <si>
    <t>V-LOC 3.0 PICT LIC UPGD</t>
  </si>
  <si>
    <t>871391-20102.0U</t>
  </si>
  <si>
    <t>ORVL 2.0 LIC ONLY UPGD</t>
  </si>
  <si>
    <t>871391-20103.0</t>
  </si>
  <si>
    <t>V-LOC 3.0 LIC ONLY</t>
  </si>
  <si>
    <t>871391-20103.0U</t>
  </si>
  <si>
    <t>V-LOC 3.0 LIC ONLY UPGD</t>
  </si>
  <si>
    <t>871391-30101.0U</t>
  </si>
  <si>
    <t>VMAP LIC ONLY UPGD</t>
  </si>
  <si>
    <t>871391-30201</t>
  </si>
  <si>
    <t>VMAP SVR LIC</t>
  </si>
  <si>
    <t>871391-30301.0</t>
  </si>
  <si>
    <t>VMAP LIC STRATEGIC</t>
  </si>
  <si>
    <t>871391-30401</t>
  </si>
  <si>
    <t>VMAP ENT SVR LIC</t>
  </si>
  <si>
    <t>871391-40101.0</t>
  </si>
  <si>
    <t>VMAP LOCAL BASE LIC ONLY</t>
  </si>
  <si>
    <t>871391-40101.0U</t>
  </si>
  <si>
    <t>VMAP LOCAL BASE LIC ONLY UPGD</t>
  </si>
  <si>
    <t>871391-50101.0</t>
  </si>
  <si>
    <t>VMAP LOCAL PREM LIC ONLY</t>
  </si>
  <si>
    <t>871391-50101.0U</t>
  </si>
  <si>
    <t>VMAP LOCAL PREM LIC ONLY UPGD</t>
  </si>
  <si>
    <t>871391-52101</t>
  </si>
  <si>
    <t>VMAP LOCAL BASE-PREM LIC UPLIFT</t>
  </si>
  <si>
    <t>871391-53101</t>
  </si>
  <si>
    <t>VMAP TO VMAP LOCAL PREM LIC ONLY UPLIFT</t>
  </si>
  <si>
    <t>871399-06601.0U</t>
  </si>
  <si>
    <t>ORDS CLIENT LIC UPGD</t>
  </si>
  <si>
    <t>871399-10404.1</t>
  </si>
  <si>
    <t>ORDS 4.1 EDGE SVR</t>
  </si>
  <si>
    <t>871399-10404.1U</t>
  </si>
  <si>
    <t>ORDS 4.1 ENT EDGE SVR UPG</t>
  </si>
  <si>
    <t>871399-30101.0</t>
  </si>
  <si>
    <t>VMAP LIC/MED</t>
  </si>
  <si>
    <t>871399-30101.0U</t>
  </si>
  <si>
    <t>VMAP LIC/MED UPGD</t>
  </si>
  <si>
    <t>871399-40103.0</t>
  </si>
  <si>
    <t>VMAP LOCAL R3 BASE LIC-KEY/MED</t>
  </si>
  <si>
    <t>871399-40103.0U</t>
  </si>
  <si>
    <t>VMAP LOCAL R3 BASE MED UPGD</t>
  </si>
  <si>
    <t>871399-40104.0</t>
  </si>
  <si>
    <t>VMAP LOCAL R4 BASE LIC-KEY/MED</t>
  </si>
  <si>
    <t>871399-40104.0U</t>
  </si>
  <si>
    <t>VMAP LOCAL R4 BASE MED UPGD</t>
  </si>
  <si>
    <t>871399-40105.0</t>
  </si>
  <si>
    <t>VMAP LOCAL R5 BASE LIC-KEY/MED</t>
  </si>
  <si>
    <t>871399-40105.0U</t>
  </si>
  <si>
    <t>VMAP LOCAL R5 BASE MED UPGD</t>
  </si>
  <si>
    <t>871399-40203.0</t>
  </si>
  <si>
    <t>VMAP LOCAL R3 BASE KEY/MED</t>
  </si>
  <si>
    <t>871399-40204.0</t>
  </si>
  <si>
    <t>VMAP LOCAL R4 BASE KEY/MED</t>
  </si>
  <si>
    <t>871399-40205.0</t>
  </si>
  <si>
    <t>VMAP LOCAL R5 BASE KEY/MED</t>
  </si>
  <si>
    <t>871399-50103.0</t>
  </si>
  <si>
    <t>VMAP LOCAL R3 PREM LIC-KEY/MED</t>
  </si>
  <si>
    <t>871399-50103.0U</t>
  </si>
  <si>
    <t>VMAP LOCAL R3 PREM MED UPGD</t>
  </si>
  <si>
    <t>871399-50104.0</t>
  </si>
  <si>
    <t>VMAP LOCAL R4 PREM LIC-KEY/MED</t>
  </si>
  <si>
    <t>871399-50104.0U</t>
  </si>
  <si>
    <t>VMAP LOCAL R4 PREM MED UPGD</t>
  </si>
  <si>
    <t>871399-50105.0</t>
  </si>
  <si>
    <t>VMAP LOCAL R5 PREM LIC-KEY/MED</t>
  </si>
  <si>
    <t>871399-50105.0U</t>
  </si>
  <si>
    <t>VMAP LOCAL R5 PREM MED UPGD</t>
  </si>
  <si>
    <t>871399-52102.0</t>
  </si>
  <si>
    <t>VMAP LOCAL BASE-PREM LIC KEY/MED UPLIFT R2</t>
  </si>
  <si>
    <t>871399-53103.0</t>
  </si>
  <si>
    <t>VMAP TO VMAP LOCAL PREM LIC-KEY/MED UPLIFT</t>
  </si>
  <si>
    <t>871399-53203.0</t>
  </si>
  <si>
    <t>VMAP LOCAL BASE-PREM LIC KEY/MED UPLIFT R3</t>
  </si>
  <si>
    <t>871399-54104.0</t>
  </si>
  <si>
    <t>VMAP TO VMAP LOCAL PREM LIC-KEY/MED UPLIFT R4</t>
  </si>
  <si>
    <t>871399-54105.0</t>
  </si>
  <si>
    <t>VMAP TO VMAP LOCAL PREM LIC-KEY/MED UPLIFT R5</t>
  </si>
  <si>
    <t>871399-54204.0</t>
  </si>
  <si>
    <t>VMAP LOCAL BASE-PREM LIC KEY/MED UPLIFT R4</t>
  </si>
  <si>
    <t>871399-54205.0</t>
  </si>
  <si>
    <t>VMAP LOCAL BASE-PREM LIC KEY/MED UPLIFT R5</t>
  </si>
  <si>
    <t>871499-01206</t>
  </si>
  <si>
    <t>M&amp;R 3.0 LIC SVR</t>
  </si>
  <si>
    <t>871499-01210</t>
  </si>
  <si>
    <t>M&amp;R 3.0 IP DEVICES LIC</t>
  </si>
  <si>
    <t>871499-01211</t>
  </si>
  <si>
    <t>M&amp;R 3.0 WKST LIC</t>
  </si>
  <si>
    <t>871499-01212</t>
  </si>
  <si>
    <t>M&amp;R 3.0 LIC VM HOST</t>
  </si>
  <si>
    <t>871499-01302</t>
  </si>
  <si>
    <t>DIS RCV WKST LIC</t>
  </si>
  <si>
    <t>871499-01303</t>
  </si>
  <si>
    <t>871499-01304</t>
  </si>
  <si>
    <t>871499-01305</t>
  </si>
  <si>
    <t>871499-01306</t>
  </si>
  <si>
    <t>871499-01307</t>
  </si>
  <si>
    <t>M&amp;R NETWORK IP AGENT LIC</t>
  </si>
  <si>
    <t>871499-01308</t>
  </si>
  <si>
    <t>871499-01309</t>
  </si>
  <si>
    <t>871590-00701</t>
  </si>
  <si>
    <t>PBDY DATA CONV UTILITY</t>
  </si>
  <si>
    <t>871599-00104.1</t>
  </si>
  <si>
    <t>PBDY 4.1 L/D/M JITC</t>
  </si>
  <si>
    <t>871599-00104.1U</t>
  </si>
  <si>
    <t>PBDY 4.1 L/D/M UPGD JITC</t>
  </si>
  <si>
    <t>871599-00104.5U</t>
  </si>
  <si>
    <t>PBDY 4.5 L/D/M UPGD</t>
  </si>
  <si>
    <t>871599-00105.0</t>
  </si>
  <si>
    <t>PBDY 5.0 LIC/DOC/MED</t>
  </si>
  <si>
    <t>871599-00105.0U</t>
  </si>
  <si>
    <t>PBDY 5.0 LIC/DOC/MED UPGD</t>
  </si>
  <si>
    <t>871690-01105</t>
  </si>
  <si>
    <t>UNIV COMP 1.5</t>
  </si>
  <si>
    <t>871690-01106</t>
  </si>
  <si>
    <t>UNIV COMP 1.1 SP1</t>
  </si>
  <si>
    <t>871690-01107</t>
  </si>
  <si>
    <t>UNIV COMP 1.5 R2 SUPCD</t>
  </si>
  <si>
    <t>871690-01108</t>
  </si>
  <si>
    <t>UNIV COMP 1.5 SUP REL3</t>
  </si>
  <si>
    <t>871690-01111</t>
  </si>
  <si>
    <t>UNIV COMP 1.5 SUP REL6</t>
  </si>
  <si>
    <t>871690-01114</t>
  </si>
  <si>
    <t>UC 1.5 FOR ORAR 4.0 SP1</t>
  </si>
  <si>
    <t>871690-01115</t>
  </si>
  <si>
    <t>UC 2.0 SP1 ORAR 4.0 SP1</t>
  </si>
  <si>
    <t>871690-01118</t>
  </si>
  <si>
    <t>UNIV COMP 2.1</t>
  </si>
  <si>
    <t>871690-01401</t>
  </si>
  <si>
    <t>AXXON DRVR FMWR FIX</t>
  </si>
  <si>
    <t>871690-01702</t>
  </si>
  <si>
    <t>MCAFEE VIRUS SCAN 10.7</t>
  </si>
  <si>
    <t>871690-13001</t>
  </si>
  <si>
    <t>RED HAT UPDTS</t>
  </si>
  <si>
    <t>871890-00206.0</t>
  </si>
  <si>
    <t>PEI-DB 6.0</t>
  </si>
  <si>
    <t>871890-00206.1</t>
  </si>
  <si>
    <t>PEI-DB 6.1</t>
  </si>
  <si>
    <t>871890-00206.2</t>
  </si>
  <si>
    <t>PEI-DB 6.2</t>
  </si>
  <si>
    <t>871890-00207.0</t>
  </si>
  <si>
    <t>PEI-DB 7.0</t>
  </si>
  <si>
    <t>871890-00207.1</t>
  </si>
  <si>
    <t>PEI-DB 7.1</t>
  </si>
  <si>
    <t>871890-00207.2</t>
  </si>
  <si>
    <t>PEI-DB 7.2</t>
  </si>
  <si>
    <t>871890-00208.0</t>
  </si>
  <si>
    <t>PEI-DB 8.0</t>
  </si>
  <si>
    <t>871890-00305.0</t>
  </si>
  <si>
    <t>PEI-DB 5.0 SP1</t>
  </si>
  <si>
    <t>871890-00307.2</t>
  </si>
  <si>
    <t>PEI-DB 7.2 SP1</t>
  </si>
  <si>
    <t>871890-00308.0</t>
  </si>
  <si>
    <t>PEI-DB 8.0 - V-ANLYT LITE</t>
  </si>
  <si>
    <t>871890-00408</t>
  </si>
  <si>
    <t>PEI-DB 8.0 SP1</t>
  </si>
  <si>
    <t>871890-00508</t>
  </si>
  <si>
    <t>PEI-DB 8.0 SP1 - V-ANLYT 3.1/3.2 LITE</t>
  </si>
  <si>
    <t>871890-00601</t>
  </si>
  <si>
    <t>PEI-DB 4.2 CALL HSTRY HF</t>
  </si>
  <si>
    <t>871890-00701</t>
  </si>
  <si>
    <t>PEI-DB 4.2 ARCH PERF HF</t>
  </si>
  <si>
    <t>871890-00901</t>
  </si>
  <si>
    <t>PEI-DB 7.1 SQL WRITER HF</t>
  </si>
  <si>
    <t>871890-01001</t>
  </si>
  <si>
    <t>PEI-DB 7.2 SQL WRTR HF</t>
  </si>
  <si>
    <t>871890-01501</t>
  </si>
  <si>
    <t>PEI-DB 5.0 FP1 SVC STS HF</t>
  </si>
  <si>
    <t>872699-00404.3</t>
  </si>
  <si>
    <t>SENT WEBDBMS 4.3 LIC / MEDIA</t>
  </si>
  <si>
    <t>872699-00404.3U</t>
  </si>
  <si>
    <t>SENT WEBDBMS 4.3 LIC / MEDIA UPGD</t>
  </si>
  <si>
    <t>872699-00904.3</t>
  </si>
  <si>
    <t>SENT DBMS 4.3 LIC / MEDIA</t>
  </si>
  <si>
    <t>872699-00904.3U</t>
  </si>
  <si>
    <t>SENT DBMS 4.3 LIC / MEDIA UPGD</t>
  </si>
  <si>
    <t>872699-01004.3</t>
  </si>
  <si>
    <t>SENT ALI 4.3 LIC / MEDIA</t>
  </si>
  <si>
    <t>872699-01004.3U</t>
  </si>
  <si>
    <t>SENT ALI 4.3 LIC / MEDIA UPGD</t>
  </si>
  <si>
    <t>872699-01504.3</t>
  </si>
  <si>
    <t>SENT WEBALI 4.3 LIC / MEDIA</t>
  </si>
  <si>
    <t>872699-01504.3U</t>
  </si>
  <si>
    <t>SENT WEBALI 4.3 LIC / MEDIA UPGD</t>
  </si>
  <si>
    <t>873010-00101</t>
  </si>
  <si>
    <t>PAT ADMIN PHN LIC</t>
  </si>
  <si>
    <t>873010-00101U</t>
  </si>
  <si>
    <t>PAT ADMIN PHN LIC UPGD</t>
  </si>
  <si>
    <t>873010-00102</t>
  </si>
  <si>
    <t>IP PHN LIC STD</t>
  </si>
  <si>
    <t>873010-00102U</t>
  </si>
  <si>
    <t>IP PHN LIC STD UPGD</t>
  </si>
  <si>
    <t>873010-00201</t>
  </si>
  <si>
    <t>PAT VM LIC PER MAILBOX</t>
  </si>
  <si>
    <t>873010-00202U</t>
  </si>
  <si>
    <t>IP PHN LIC ENH UPGD</t>
  </si>
  <si>
    <t>873010-00402</t>
  </si>
  <si>
    <t>V911 VM LIC PER MAILBOX</t>
  </si>
  <si>
    <t>873010-00402U</t>
  </si>
  <si>
    <t>V911 VM LIC PER MBOX UPGD</t>
  </si>
  <si>
    <t>873090-11102</t>
  </si>
  <si>
    <t>V911 LIC EIM MOD</t>
  </si>
  <si>
    <t>873090-11102U</t>
  </si>
  <si>
    <t>V911 LIC EIM MOD UPGD</t>
  </si>
  <si>
    <t>873090-11103</t>
  </si>
  <si>
    <t>V911 LIC ICC MOD</t>
  </si>
  <si>
    <t>873090-11104</t>
  </si>
  <si>
    <t>V911 LIC RTT MOD</t>
  </si>
  <si>
    <t>873090-11202</t>
  </si>
  <si>
    <t>V911 LIC EIM I3 MOD</t>
  </si>
  <si>
    <t>873090-11301</t>
  </si>
  <si>
    <t>V911 CITIZEN INPUT LIC</t>
  </si>
  <si>
    <t>873090-11302</t>
  </si>
  <si>
    <t>V911 SMART TRANSCPT LIC</t>
  </si>
  <si>
    <t>873090-12101</t>
  </si>
  <si>
    <t>M1KB CHASSIS SPLMTL MED</t>
  </si>
  <si>
    <t>873091-00701</t>
  </si>
  <si>
    <t>SENT PAT RFAI EIM LIC</t>
  </si>
  <si>
    <t>873091-00801</t>
  </si>
  <si>
    <t>SENT PAT LIC I3 EIM LIC</t>
  </si>
  <si>
    <t>873091-11302</t>
  </si>
  <si>
    <t>V911 RTR LIC EIM MOD</t>
  </si>
  <si>
    <t>873099-00501U</t>
  </si>
  <si>
    <t>PAT/CM IRR UPGD</t>
  </si>
  <si>
    <t>873099-00502</t>
  </si>
  <si>
    <t>V911 IRR LIC/MED</t>
  </si>
  <si>
    <t>873099-00502U</t>
  </si>
  <si>
    <t>V911 IRR LIC UPGD</t>
  </si>
  <si>
    <t>873099-00601</t>
  </si>
  <si>
    <t>PAT/CM CDR SVR LIC</t>
  </si>
  <si>
    <t>873099-00601U</t>
  </si>
  <si>
    <t>PAT/CM CDR SVR LIC UPGD</t>
  </si>
  <si>
    <t>873099-00602</t>
  </si>
  <si>
    <t>V911 CDR SVR LIC</t>
  </si>
  <si>
    <t>873099-00602U</t>
  </si>
  <si>
    <t>V911 CDR SVR LIC UPGD</t>
  </si>
  <si>
    <t>873099-00702</t>
  </si>
  <si>
    <t>V911 ACTIV VIEW SYS LIC</t>
  </si>
  <si>
    <t>873099-00702U</t>
  </si>
  <si>
    <t>V911 ACTIV VIEW SYS LIC UPG</t>
  </si>
  <si>
    <t>873099-00801</t>
  </si>
  <si>
    <t>PAT AGENT MNTR LIC</t>
  </si>
  <si>
    <t>873099-00801U</t>
  </si>
  <si>
    <t>SEN AGENT MNTR LIC UPGD</t>
  </si>
  <si>
    <t>873099-00802</t>
  </si>
  <si>
    <t>V911 ACT VIEW LIC PER ST</t>
  </si>
  <si>
    <t>873099-00802U</t>
  </si>
  <si>
    <t>V911 ACT VIEW LIC PER ST UP</t>
  </si>
  <si>
    <t>873099-01001</t>
  </si>
  <si>
    <t>PAT STATS DATA CLCTN LIC</t>
  </si>
  <si>
    <t>873099-01001U</t>
  </si>
  <si>
    <t>PAT STATS DATA CLCTN UPGD</t>
  </si>
  <si>
    <t>873099-01101</t>
  </si>
  <si>
    <t>PAT/CM CDR PER SEAT LIC</t>
  </si>
  <si>
    <t>873099-01101U</t>
  </si>
  <si>
    <t>PAT/CM CDR PER SEAT UPGD</t>
  </si>
  <si>
    <t>873099-01102</t>
  </si>
  <si>
    <t>V911 CDR PER SEAT LIC</t>
  </si>
  <si>
    <t>873099-01102U</t>
  </si>
  <si>
    <t>V911 CDR PER SEAT LIC UPGD</t>
  </si>
  <si>
    <t>873099-01602</t>
  </si>
  <si>
    <t>VESTA 9-1-1 PKT DIAL PSAP MOD</t>
  </si>
  <si>
    <t>873099-03001</t>
  </si>
  <si>
    <t>PAT/CM CAD INTF LIC</t>
  </si>
  <si>
    <t>873099-03002</t>
  </si>
  <si>
    <t>V911 CAD INTF KIT BB 120V</t>
  </si>
  <si>
    <t>873099-03002U</t>
  </si>
  <si>
    <t>V911 CAD INTF LIC UPGD</t>
  </si>
  <si>
    <t>873301-04401</t>
  </si>
  <si>
    <t>V-ANLYT DATA DICTIONARY / ADV RPT GD</t>
  </si>
  <si>
    <t>873390-01801</t>
  </si>
  <si>
    <t>AURORA 2.2 SP1</t>
  </si>
  <si>
    <t>873390-01901</t>
  </si>
  <si>
    <t>AURORA 2.3 AGT RPTS DS HF</t>
  </si>
  <si>
    <t>873390-04001</t>
  </si>
  <si>
    <t>V-ANLYT 2.4 SP1</t>
  </si>
  <si>
    <t>873390-04101</t>
  </si>
  <si>
    <t>V-ANLYT 2.4 SP2</t>
  </si>
  <si>
    <t>873390-04102</t>
  </si>
  <si>
    <t>V-ANYLT 2.4 SP2 DIAL DIGIT HF</t>
  </si>
  <si>
    <t>873390-04103</t>
  </si>
  <si>
    <t>V-ANLYT 2.4 SP2 HF1</t>
  </si>
  <si>
    <t>873390-04201</t>
  </si>
  <si>
    <t>V-ANYLT 3.1 HF1</t>
  </si>
  <si>
    <t>873390-04301</t>
  </si>
  <si>
    <t>V-ANLYT 2.4 SP2 PURGING HF</t>
  </si>
  <si>
    <t>873390-04501</t>
  </si>
  <si>
    <t>V-ANLYT 3.2 HF1</t>
  </si>
  <si>
    <t>873390-04601</t>
  </si>
  <si>
    <t>V-ANLYT 3.2 FEDERAL HF2</t>
  </si>
  <si>
    <t>873390-04701</t>
  </si>
  <si>
    <t>V-ANLYT 3.3 HF1</t>
  </si>
  <si>
    <t>873390-04801</t>
  </si>
  <si>
    <t>V-ANLYT LITE 3.4.1</t>
  </si>
  <si>
    <t>873390-04901</t>
  </si>
  <si>
    <t>V-ANLYT 3.4.1</t>
  </si>
  <si>
    <t>873390-05101</t>
  </si>
  <si>
    <t>V-ANLYT LITE 3.4.2</t>
  </si>
  <si>
    <t>873390-05201</t>
  </si>
  <si>
    <t>V-ANLYT 3.4.2</t>
  </si>
  <si>
    <t>873390-05301</t>
  </si>
  <si>
    <t>V-ANLYT LITE 3.4.2 HF1</t>
  </si>
  <si>
    <t>873390-05401</t>
  </si>
  <si>
    <t>V-ANLYT  3.4.2 HF1</t>
  </si>
  <si>
    <t>873390-05501</t>
  </si>
  <si>
    <t>V-ANLYT LITE 3.5 HF1</t>
  </si>
  <si>
    <t>873390-05601</t>
  </si>
  <si>
    <t>V-ANLYT 3.5 HF1</t>
  </si>
  <si>
    <t>873390-05701</t>
  </si>
  <si>
    <t>V-ANLYT 3.5 LANG FP</t>
  </si>
  <si>
    <t>873390-05801</t>
  </si>
  <si>
    <t>V-ANLYT 3.6 HF1</t>
  </si>
  <si>
    <t>873390-05901</t>
  </si>
  <si>
    <t>V-ANLYT LITE 3.6 HF1</t>
  </si>
  <si>
    <t>873391-00201</t>
  </si>
  <si>
    <t>V-ANLYT COLLECTION LIC</t>
  </si>
  <si>
    <t>873391-00201U</t>
  </si>
  <si>
    <t>V-ANLYT COLL LIC UPGD</t>
  </si>
  <si>
    <t>873391-00301</t>
  </si>
  <si>
    <t>V-ANLYT USER LIC</t>
  </si>
  <si>
    <t>873391-00301U</t>
  </si>
  <si>
    <t>V-ANLYT USER LIC UPGD</t>
  </si>
  <si>
    <t>873391-00501</t>
  </si>
  <si>
    <t>V-ANLYT STD LIC</t>
  </si>
  <si>
    <t>873391-00501U</t>
  </si>
  <si>
    <t>V-ANLYT STD LIC UPGD</t>
  </si>
  <si>
    <t>873391-00901</t>
  </si>
  <si>
    <t>V-ANLYT ADV RPT PKG LIC</t>
  </si>
  <si>
    <t>873391-00901U</t>
  </si>
  <si>
    <t>V-ANLYT ADV RPT PKG LIC UPGD</t>
  </si>
  <si>
    <t>873391-01001</t>
  </si>
  <si>
    <t>V-ANLYT ENT LIC</t>
  </si>
  <si>
    <t>873391-01001U</t>
  </si>
  <si>
    <t>V-ANLYT ENT LIC UPGD</t>
  </si>
  <si>
    <t>873391-01002</t>
  </si>
  <si>
    <t>V-ANLYT HOST LIC</t>
  </si>
  <si>
    <t>873391-01002U</t>
  </si>
  <si>
    <t>V-ANLYT HOST LIC UPGD</t>
  </si>
  <si>
    <t>873391-01004</t>
  </si>
  <si>
    <t>V-ANLYT HOST W/ENT ENV</t>
  </si>
  <si>
    <t>873391-01004U</t>
  </si>
  <si>
    <t>V-ANLYT HOST ENT LIC UPGD</t>
  </si>
  <si>
    <t>873391-01702</t>
  </si>
  <si>
    <t>V-ANLYT ARIES INTG/LIC</t>
  </si>
  <si>
    <t>873391-01702U</t>
  </si>
  <si>
    <t>V-ANLYT ARIES INT/LIC UPG</t>
  </si>
  <si>
    <t>873391-01802U</t>
  </si>
  <si>
    <t>V-ANLYT ORVL INTG LIC UPG</t>
  </si>
  <si>
    <t>873391-02001</t>
  </si>
  <si>
    <t>V-ANLYT SITE LIC</t>
  </si>
  <si>
    <t>873391-02001U</t>
  </si>
  <si>
    <t>V-ANLYT SITE LIC UPGD</t>
  </si>
  <si>
    <t>873391-03001U</t>
  </si>
  <si>
    <t>V-ANLYT LIC-1000P UPGD</t>
  </si>
  <si>
    <t>873391-03002U</t>
  </si>
  <si>
    <t>V-ANLYT LIC-20P UPGD</t>
  </si>
  <si>
    <t>873391-03003U</t>
  </si>
  <si>
    <t>V-ANLYT LIC-5P UPGD</t>
  </si>
  <si>
    <t>873391-03004</t>
  </si>
  <si>
    <t>V-ANLYT DASHBD NCTO LIC-1000P</t>
  </si>
  <si>
    <t>873391-03004U</t>
  </si>
  <si>
    <t>V-ANLYT LIC-1000P NCTO UPGD</t>
  </si>
  <si>
    <t>873391-03005</t>
  </si>
  <si>
    <t>V-ANLYT DASHBD NCTO LIC-20 POS</t>
  </si>
  <si>
    <t>873391-03005U</t>
  </si>
  <si>
    <t>V-ANLYT LIC-20P NCTO UPGD</t>
  </si>
  <si>
    <t>873391-03006</t>
  </si>
  <si>
    <t>V-ANLYT DASHBD NCTO LIC-5 POS</t>
  </si>
  <si>
    <t>873391-03006U</t>
  </si>
  <si>
    <t>V-ANLYT LIC-5P NCTO UPGD</t>
  </si>
  <si>
    <t>873391-03007U</t>
  </si>
  <si>
    <t>V-ANLYT LIC-5P MIG DASHBD UPGD</t>
  </si>
  <si>
    <t>873391-03008U</t>
  </si>
  <si>
    <t>V-ANLYT LIC-20P MIG DASHBD UPGD</t>
  </si>
  <si>
    <t>873391-03009U</t>
  </si>
  <si>
    <t>V-ANLYT LIC-1000P MIG DASHBD UPGD</t>
  </si>
  <si>
    <t>873391-04001</t>
  </si>
  <si>
    <t>V-ANLYT LT COLL LIC</t>
  </si>
  <si>
    <t>873391-04001U</t>
  </si>
  <si>
    <t>V-ANLYTC LT COLL LIC UPGD</t>
  </si>
  <si>
    <t>873391-04002</t>
  </si>
  <si>
    <t>V-ANLYT LT USER LIC</t>
  </si>
  <si>
    <t>873391-04002U</t>
  </si>
  <si>
    <t>V-ANLYT LT USR LIC UPGD</t>
  </si>
  <si>
    <t>873391-04003</t>
  </si>
  <si>
    <t>V-ANLYT LT LIC</t>
  </si>
  <si>
    <t>873391-04003U</t>
  </si>
  <si>
    <t>V-ANALYT LT LIC UPGD</t>
  </si>
  <si>
    <t>873391-04004</t>
  </si>
  <si>
    <t>V-ANLYT LT TO STD LIC</t>
  </si>
  <si>
    <t>873391-04004U</t>
  </si>
  <si>
    <t>V-ANLYT LT TO STD UPGD</t>
  </si>
  <si>
    <t>873391-04005</t>
  </si>
  <si>
    <t>AURORA LITE USER LIC TO STD</t>
  </si>
  <si>
    <t>873391-04005U</t>
  </si>
  <si>
    <t>V-ANLYT LT-STD USER UPGD</t>
  </si>
  <si>
    <t>873391-04006</t>
  </si>
  <si>
    <t>V-ANLYT LT/STD COLL LIC</t>
  </si>
  <si>
    <t>873391-04006U</t>
  </si>
  <si>
    <t>V-ANLYT LT-STD COLL UPGD</t>
  </si>
  <si>
    <t>873391-04007</t>
  </si>
  <si>
    <t>V-ANLYT STD TO HOST LIC</t>
  </si>
  <si>
    <t>873391-04008</t>
  </si>
  <si>
    <t>V-ANLYT STD TO ENT LIC</t>
  </si>
  <si>
    <t>873391-05001</t>
  </si>
  <si>
    <t>V-ANLYT DATA MIGRATION LIC</t>
  </si>
  <si>
    <t>873399-00102.4U</t>
  </si>
  <si>
    <t>V-ANLYT 2.4 D/M UPGD</t>
  </si>
  <si>
    <t>873399-00103.0</t>
  </si>
  <si>
    <t>V-ANLYT 3.0 DOC/MED</t>
  </si>
  <si>
    <t>873399-00103.0U</t>
  </si>
  <si>
    <t>V-ANLYT 3.0 DOC/MED UPGD</t>
  </si>
  <si>
    <t>873399-00103.1U</t>
  </si>
  <si>
    <t>V-ANLYT 3.1 DOC/MED UPGD</t>
  </si>
  <si>
    <t>873399-00103.2</t>
  </si>
  <si>
    <t>V-ANLYT 3.2 DOC-MED</t>
  </si>
  <si>
    <t>873399-00103.2U</t>
  </si>
  <si>
    <t>V-ANLYT 3.2 DOC-MED UPGD</t>
  </si>
  <si>
    <t>873399-00103.3</t>
  </si>
  <si>
    <t>V-ANLYT 3.3 DOC/MED</t>
  </si>
  <si>
    <t>873399-00103.3U</t>
  </si>
  <si>
    <t>V-ANLYT 3.3 DOC/MED UPGD</t>
  </si>
  <si>
    <t>873399-00103.4</t>
  </si>
  <si>
    <t>V-ANLYT 3.4 DOC/MED</t>
  </si>
  <si>
    <t>873399-00103.4-1U</t>
  </si>
  <si>
    <t>V-ANLYT 3.4.1 DOC/MED UPGD</t>
  </si>
  <si>
    <t>873399-00103.4U</t>
  </si>
  <si>
    <t>V-ANLYT 3.4 DOC/MED UPGD</t>
  </si>
  <si>
    <t>873399-00103.5</t>
  </si>
  <si>
    <t>V-ANLYT 3.5 DOC/MED</t>
  </si>
  <si>
    <t>873399-00103.5U</t>
  </si>
  <si>
    <t>V-ANLYT 3.5 DOC/MED UPGD</t>
  </si>
  <si>
    <t>873399-00103.6</t>
  </si>
  <si>
    <t>V-ANLYT 3.6 MED</t>
  </si>
  <si>
    <t>873399-00103.6U</t>
  </si>
  <si>
    <t>V-ANLYT 3.6 MED UPGD</t>
  </si>
  <si>
    <t>873399-00203.0</t>
  </si>
  <si>
    <t>V-ANLYT 3.0 LITE DOC/MED</t>
  </si>
  <si>
    <t>873399-00203.0U</t>
  </si>
  <si>
    <t>V-ANLYT 3.0 LITE DOC/MED UPGD</t>
  </si>
  <si>
    <t>873399-00203.1U</t>
  </si>
  <si>
    <t>V-ANLYT 3.1 LITE DOC/MED UPGD</t>
  </si>
  <si>
    <t>873399-00203.2</t>
  </si>
  <si>
    <t>V-ANLYT 3.2 LITE DOC-MED</t>
  </si>
  <si>
    <t>873399-00203.2U</t>
  </si>
  <si>
    <t>V-ANLYT 3.2 LITE DOC-MED UPGD</t>
  </si>
  <si>
    <t>873399-00203.3</t>
  </si>
  <si>
    <t>V-ANLYT 3.3 LITE DOC/MED</t>
  </si>
  <si>
    <t>873399-00203.3U</t>
  </si>
  <si>
    <t>V-ANLYT 3.3 LITE DOC/MED UPGD</t>
  </si>
  <si>
    <t>873399-00203.4</t>
  </si>
  <si>
    <t>V-ANLYT 3.4 LITE DOC/MED</t>
  </si>
  <si>
    <t>873399-00203.4-1U</t>
  </si>
  <si>
    <t>V-ANLYT 3.4.1 LITE DOC/MED UPGD</t>
  </si>
  <si>
    <t>873399-00203.4U</t>
  </si>
  <si>
    <t>V-ANLYT 3.4 LITE DOC/MED UPGD</t>
  </si>
  <si>
    <t>873399-00203.5</t>
  </si>
  <si>
    <t>V-ANLYT 3.5 LITE DOC/MED</t>
  </si>
  <si>
    <t>873399-00203.5U</t>
  </si>
  <si>
    <t>V-ANLYT 3.5 LITE DOC/MED UPGD</t>
  </si>
  <si>
    <t>873399-00203.6</t>
  </si>
  <si>
    <t>V-ANLYT 3.6 LITE MED</t>
  </si>
  <si>
    <t>873399-00203.6U</t>
  </si>
  <si>
    <t>V-ANLYT 3.6 LITE MED UPGD</t>
  </si>
  <si>
    <t>873399-F00203.2</t>
  </si>
  <si>
    <t>V-ANLYT 3.2 LITE FED DOC-MED</t>
  </si>
  <si>
    <t>873399-F00203.2U</t>
  </si>
  <si>
    <t>V-ANLYT 3.2 LITE FED DOC-MED UPGD</t>
  </si>
  <si>
    <t>874291-00101</t>
  </si>
  <si>
    <t>VANLYT XT USER LIC</t>
  </si>
  <si>
    <t>874291-00201</t>
  </si>
  <si>
    <t>VANLYT XT HOST W/ENV LIC</t>
  </si>
  <si>
    <t>874291-00301</t>
  </si>
  <si>
    <t>VANLYT XT INTG LIC PER SITE</t>
  </si>
  <si>
    <t>874291-00401</t>
  </si>
  <si>
    <t>ACD STATUS MNTR SVR OUTPUTS LIC</t>
  </si>
  <si>
    <t>874291-00501</t>
  </si>
  <si>
    <t>ACD STATUS MNTR ACCESS LIC</t>
  </si>
  <si>
    <t>874291-00601</t>
  </si>
  <si>
    <t>ACD STATUS MONITOR PER SEAT LIC</t>
  </si>
  <si>
    <t>874291-00701</t>
  </si>
  <si>
    <t>ACD STATUS MNTR SUPV VIEWER LIC</t>
  </si>
  <si>
    <t>874299-01001</t>
  </si>
  <si>
    <t>ACD STATUS MNTR ENT SVR MEDIA</t>
  </si>
  <si>
    <t>99608-06GND04</t>
  </si>
  <si>
    <t>GND CBL 4FT 6GA GRN</t>
  </si>
  <si>
    <t>99908-08151-025</t>
  </si>
  <si>
    <t>CBL 25 PR 25FT M/F</t>
  </si>
  <si>
    <t>99908-08151-050</t>
  </si>
  <si>
    <t>CBL 25 PR 50FT M/F</t>
  </si>
  <si>
    <t>99908-08151-075</t>
  </si>
  <si>
    <t>CBL 25 PR 75FT M/F</t>
  </si>
  <si>
    <t>99908-08151-100</t>
  </si>
  <si>
    <t>CBL 25 PR 100FT M/F</t>
  </si>
  <si>
    <t>99999-99911</t>
  </si>
  <si>
    <t>TRAVEL EXPENSES - FIELD ENG</t>
  </si>
  <si>
    <t>99999-99916</t>
  </si>
  <si>
    <t>TRAVEL EXPENSES - TRAINING</t>
  </si>
  <si>
    <t>BA-D00-ALA1</t>
  </si>
  <si>
    <t>V-ANLYT LT FED ADD-ON</t>
  </si>
  <si>
    <t>BA-D00-PBA0-1</t>
  </si>
  <si>
    <t>V-PEABODY ADD-ON</t>
  </si>
  <si>
    <t>BA-D00-PBA0-2</t>
  </si>
  <si>
    <t>BA-LNM-00A0-3</t>
  </si>
  <si>
    <t>V-ML NMS 80 NODES LG ADD</t>
  </si>
  <si>
    <t>BA-M00-ALA0-3</t>
  </si>
  <si>
    <t>V-ANLYT LITE ADD-ON BNDL</t>
  </si>
  <si>
    <t>BA-M00-ASA0-3</t>
  </si>
  <si>
    <t>V-ANLYT STD ADD-ON</t>
  </si>
  <si>
    <t>BA-M00-DSA0-1</t>
  </si>
  <si>
    <t>V-DATA SYNC ADD-ON</t>
  </si>
  <si>
    <t>BA-MGD-VSSL</t>
  </si>
  <si>
    <t>GEO-DIV LIC SYS</t>
  </si>
  <si>
    <t>BA-MGD-VSSL-M</t>
  </si>
  <si>
    <t>GEO-DIV LIC MIG SYS</t>
  </si>
  <si>
    <t>BA-MNM-00A0-1</t>
  </si>
  <si>
    <t>V-ML NMS 40 NODES ADD-ON</t>
  </si>
  <si>
    <t>BA-MNM-00L0-1</t>
  </si>
  <si>
    <t>V-DL NMS 40 NODES ADD-ON</t>
  </si>
  <si>
    <t>BA-MNM-DNA0-1</t>
  </si>
  <si>
    <t>V-ML DATA SYNC NMS ADD-ON</t>
  </si>
  <si>
    <t>BA-MNM-DNL0-1</t>
  </si>
  <si>
    <t>V-DL DATA SYNC NMS ADD-ON</t>
  </si>
  <si>
    <t>BA-MSG-VM00-1</t>
  </si>
  <si>
    <t>V-MAP VM ADD-ON BNDL</t>
  </si>
  <si>
    <t>BA-S00-ALB0</t>
  </si>
  <si>
    <t>V-ANLYT LITE SM ADD-ON</t>
  </si>
  <si>
    <t>BR-MSG-VMA0-1</t>
  </si>
  <si>
    <t>VMAP MED STNDALN SVR BNDL</t>
  </si>
  <si>
    <t>BR-MSG-VML0-1</t>
  </si>
  <si>
    <t>VMAP LOW STNDALN SVR BNDL</t>
  </si>
  <si>
    <t>CANCEL-FE</t>
  </si>
  <si>
    <t>FE CANCELLATION FEE</t>
  </si>
  <si>
    <t>CANCEL-TRNG</t>
  </si>
  <si>
    <t>TRNG CANCELLATION FEE</t>
  </si>
  <si>
    <t>CUST-EQUIP</t>
  </si>
  <si>
    <t>CUSTOMER EQUIPMENT</t>
  </si>
  <si>
    <t>CUSTOM-CFGSVC</t>
  </si>
  <si>
    <t>CUSTOM CFG SVCS</t>
  </si>
  <si>
    <t>CUSTOM-CUTSPT</t>
  </si>
  <si>
    <t>CUSTOM CUT-OVR SPT SVCS</t>
  </si>
  <si>
    <t>CUSTOM-DEV</t>
  </si>
  <si>
    <t>CUSTOM-DEV PER SOW</t>
  </si>
  <si>
    <t>CUSTOM-FE</t>
  </si>
  <si>
    <t>CUSTOM FE SVCS</t>
  </si>
  <si>
    <t>CUSTOM-PM</t>
  </si>
  <si>
    <t>CUSTOM PM SVCS</t>
  </si>
  <si>
    <t>CUSTOM-SOLENG</t>
  </si>
  <si>
    <t>CUSTOM SOL ENG SVCS</t>
  </si>
  <si>
    <t>CUSTOM-TRNMAT</t>
  </si>
  <si>
    <t>CUSTOM TRNG MATL</t>
  </si>
  <si>
    <t>CUSTOM-TSTSVC</t>
  </si>
  <si>
    <t>CUSTOM TST SVCS</t>
  </si>
  <si>
    <t>FIELDENGOT</t>
  </si>
  <si>
    <t>O/T FIELD ENGINEERING</t>
  </si>
  <si>
    <t>MSI-EXT-SPT-1MTH</t>
  </si>
  <si>
    <t>MSI PROVIDED SITE EXTENDED SPT 1 MONTH</t>
  </si>
  <si>
    <t>MSI-EXT-SPT-2MTH</t>
  </si>
  <si>
    <t>MSI PROVIDED SITE EXTENDED SPT 2 MONTHS</t>
  </si>
  <si>
    <t>MSI-EXT-SPT-3MTH</t>
  </si>
  <si>
    <t>MSI PROVIDED SITE EXTENDED SPT 3 MONTHS</t>
  </si>
  <si>
    <t>PA-0AD-VSSL</t>
  </si>
  <si>
    <t>VADV LIC ADD-ON</t>
  </si>
  <si>
    <t>PA-0PR-VSSL</t>
  </si>
  <si>
    <t>VPRIME LIC ADD-ON</t>
  </si>
  <si>
    <t>PA-0SG-OVSL</t>
  </si>
  <si>
    <t>V-LOC LIC ADD-ON</t>
  </si>
  <si>
    <t>PA-MGD-VSSL</t>
  </si>
  <si>
    <t>GEO-DIV LIC POS</t>
  </si>
  <si>
    <t>PA-MGD-VSSL-M</t>
  </si>
  <si>
    <t>GEO-DIV LIC MIG POS</t>
  </si>
  <si>
    <t>PA-MSG-ASSL</t>
  </si>
  <si>
    <t>V-ANLYT STD PER SEAT LIC</t>
  </si>
  <si>
    <t>PA-MSG-ASSL-E</t>
  </si>
  <si>
    <t>PA-MSG-ASSL-M</t>
  </si>
  <si>
    <t>V-ANLYT STD SEAT LIC MIG</t>
  </si>
  <si>
    <t>PA-SSG-ALA0</t>
  </si>
  <si>
    <t>AURORA LITE MIS ADD-ON KIT</t>
  </si>
  <si>
    <t>PA-SSG-ALSL</t>
  </si>
  <si>
    <t>V-ANLYT LT PER SEAT LIC</t>
  </si>
  <si>
    <t>PA-SSG-ALSL-M</t>
  </si>
  <si>
    <t>V-ANLYT LITE LIC SEAT NO FEE</t>
  </si>
  <si>
    <t>PM-PROJ-UNIT</t>
  </si>
  <si>
    <t>PROJECT MANAGEMENT UNIT</t>
  </si>
  <si>
    <t>PS-0AC-VSSL-M</t>
  </si>
  <si>
    <t>VESTA COMP REG</t>
  </si>
  <si>
    <t>PS-0AD-VSML</t>
  </si>
  <si>
    <t>VADV MLTP PER SEAT LIC</t>
  </si>
  <si>
    <t>PS-0AD-VSML-M</t>
  </si>
  <si>
    <t>VADV MLTP SEAT LIC NFEE</t>
  </si>
  <si>
    <t>PS-0AD-VSSL</t>
  </si>
  <si>
    <t>VADV PER SEAT LIC</t>
  </si>
  <si>
    <t>PS-0AD-VSSL-M</t>
  </si>
  <si>
    <t>VADV PER SEAT LIC NFEE</t>
  </si>
  <si>
    <t>PS-0PR-VSML</t>
  </si>
  <si>
    <t>VPRIME MLTP PER SEAT LIC</t>
  </si>
  <si>
    <t>PS-0PR-VSML-M</t>
  </si>
  <si>
    <t>VPRIME MLTP SEAT LIC NFEE</t>
  </si>
  <si>
    <t>PS-0PR-VSSL</t>
  </si>
  <si>
    <t>VPRIME PER SEAT LIC</t>
  </si>
  <si>
    <t>PS-0PR-VSSL-M</t>
  </si>
  <si>
    <t>VPRIME PER SEAT LIC NFEE</t>
  </si>
  <si>
    <t>PS-0SQ-VSML</t>
  </si>
  <si>
    <t>VS BSC MLTP PER SEAT LIC</t>
  </si>
  <si>
    <t>PS-0SQ-VSML-M</t>
  </si>
  <si>
    <t>VS BSC MLTP SEAT LIC NFEE</t>
  </si>
  <si>
    <t>PS-0SQ-VSSL</t>
  </si>
  <si>
    <t>VS BSC PER SEAT LIC</t>
  </si>
  <si>
    <t>PS-0SQ-VSSL-M</t>
  </si>
  <si>
    <t>VS BSC PER SEAT LIC NFEE</t>
  </si>
  <si>
    <t>SA-0AD-VSSL-1Y</t>
  </si>
  <si>
    <t>SPT VADV ADD-ON 1YR</t>
  </si>
  <si>
    <t>SA-0AD-VSSL-2Y</t>
  </si>
  <si>
    <t>SPT VADV ADD-ON 2YR</t>
  </si>
  <si>
    <t>SA-0AD-VSSL-3Y</t>
  </si>
  <si>
    <t>SPT VADV ADD-ON 3YR</t>
  </si>
  <si>
    <t>SA-0AD-VSSL-4Y</t>
  </si>
  <si>
    <t>SPT VADV ADD-ON 4YR</t>
  </si>
  <si>
    <t>SA-0AD-VSSL-5Y</t>
  </si>
  <si>
    <t>SPT VADV ADD-ON 5YR</t>
  </si>
  <si>
    <t>SA-0GD-0000-S</t>
  </si>
  <si>
    <t>GEO-DIV/MULT-SITE CFG FEE</t>
  </si>
  <si>
    <t>SA-MSG-ALSL-10M</t>
  </si>
  <si>
    <t>SA-MSG-ALSL-11M</t>
  </si>
  <si>
    <t>SA-MSG-ALSL-1E</t>
  </si>
  <si>
    <t>SA-MSG-ALSL-1M</t>
  </si>
  <si>
    <t>SA-MSG-ALSL-1Y</t>
  </si>
  <si>
    <t>SA-MSG-ALSL-2E</t>
  </si>
  <si>
    <t>SA-MSG-ALSL-2M</t>
  </si>
  <si>
    <t>SA-MSG-ALSL-2Y</t>
  </si>
  <si>
    <t>SA-MSG-ALSL-3E</t>
  </si>
  <si>
    <t>SA-MSG-ALSL-3M</t>
  </si>
  <si>
    <t>SA-MSG-ALSL-3Y</t>
  </si>
  <si>
    <t>SA-MSG-ALSL-4E</t>
  </si>
  <si>
    <t>SA-MSG-ALSL-4M</t>
  </si>
  <si>
    <t>SA-MSG-ALSL-4Y</t>
  </si>
  <si>
    <t>SA-MSG-ALSL-5E</t>
  </si>
  <si>
    <t>SA-MSG-ALSL-5M</t>
  </si>
  <si>
    <t>SA-MSG-ALSL-5Y</t>
  </si>
  <si>
    <t>SA-MSG-ALSL-6M</t>
  </si>
  <si>
    <t>SA-MSG-ALSL-7M</t>
  </si>
  <si>
    <t>SA-MSG-ALSL-7Y</t>
  </si>
  <si>
    <t>SPT V-ANLYT STD 7YR</t>
  </si>
  <si>
    <t>SA-MSG-ALSL-8M</t>
  </si>
  <si>
    <t>SA-MSG-ALSL-9M</t>
  </si>
  <si>
    <t>SA-SSG-ALSL-10M</t>
  </si>
  <si>
    <t>SPT V-ANLYT LITE 10MTH</t>
  </si>
  <si>
    <t>SA-SSG-ALSL-11M</t>
  </si>
  <si>
    <t>SPT V-ANLYT LITE 11MTH</t>
  </si>
  <si>
    <t>SA-SSG-ALSL-1M</t>
  </si>
  <si>
    <t>SPT V-ANLYT LITE 1MTH</t>
  </si>
  <si>
    <t>SA-SSG-ALSL-1Y</t>
  </si>
  <si>
    <t>SPT V-ANLYT LITE 1YR</t>
  </si>
  <si>
    <t>SA-SSG-ALSL-2E</t>
  </si>
  <si>
    <t>SPT V-ANLYT LITE 2YR-ESS</t>
  </si>
  <si>
    <t>SA-SSG-ALSL-2M</t>
  </si>
  <si>
    <t>SPT V-ANLYT LITE 2MTH</t>
  </si>
  <si>
    <t>SA-SSG-ALSL-2Y</t>
  </si>
  <si>
    <t>SPT V-ANLYT LITE 2YR</t>
  </si>
  <si>
    <t>SA-SSG-ALSL-3M</t>
  </si>
  <si>
    <t>SPT V-ANLYT LITE 3MTH</t>
  </si>
  <si>
    <t>SA-SSG-ALSL-3Y</t>
  </si>
  <si>
    <t>SPT V-ANLYT LITE 3YR</t>
  </si>
  <si>
    <t>SA-SSG-ALSL-4E</t>
  </si>
  <si>
    <t>SPT V-ANLYT LITE 4YR-ESS</t>
  </si>
  <si>
    <t>SA-SSG-ALSL-4M</t>
  </si>
  <si>
    <t>SPT V-ANLYT LITE 4MTH</t>
  </si>
  <si>
    <t>SA-SSG-ALSL-4Y</t>
  </si>
  <si>
    <t>SPT V-ANLYT LITE 4YR</t>
  </si>
  <si>
    <t>SA-SSG-ALSL-5M</t>
  </si>
  <si>
    <t>SPT V-ANLYT LITE 5MTH</t>
  </si>
  <si>
    <t>SA-SSG-ALSL-5Y</t>
  </si>
  <si>
    <t>SPT V-ANLYT LITE 5YR</t>
  </si>
  <si>
    <t>SA-SSG-ALSL-6M</t>
  </si>
  <si>
    <t>SPT V-ANLYT LITE 6MTH</t>
  </si>
  <si>
    <t>SA-SSG-ALSL-6Y</t>
  </si>
  <si>
    <t>SPT V-ANLYT LITE 6YR</t>
  </si>
  <si>
    <t>SA-SSG-ALSL-7M</t>
  </si>
  <si>
    <t>SPT V-ANLYT LITE 7MTH</t>
  </si>
  <si>
    <t>SA-SSG-ALSL-8M</t>
  </si>
  <si>
    <t>SPT V-ANLYT LITE 8MTH</t>
  </si>
  <si>
    <t>SA-SSG-ALSL-9M</t>
  </si>
  <si>
    <t>SPT V-ANLYT LITE 9MTH</t>
  </si>
  <si>
    <t>SALI-UPGD-FEE</t>
  </si>
  <si>
    <t>SALI UPGD/INSTALL/CFG FEE</t>
  </si>
  <si>
    <t>SHIPPING-CHARGES</t>
  </si>
  <si>
    <t>SHIPPING CHARGES</t>
  </si>
  <si>
    <t>SPTVDMS3MTHPEI</t>
  </si>
  <si>
    <t>SPT VDMS THRU 3 MTH PCML</t>
  </si>
  <si>
    <t>SPTVIRRPEI3MTH</t>
  </si>
  <si>
    <t>SPT VIRR THRU 3MTH PEI</t>
  </si>
  <si>
    <t>SPTVVINTG3MTH</t>
  </si>
  <si>
    <t>SPT VV INTEG THRU 3MTH</t>
  </si>
  <si>
    <t>SS-0AD-VSSL-10M</t>
  </si>
  <si>
    <t>SPT VADV 10MTH</t>
  </si>
  <si>
    <t>SS-0AD-VSSL-11M</t>
  </si>
  <si>
    <t>SPT VADV 11MTH</t>
  </si>
  <si>
    <t>SS-0AD-VSSL-1M</t>
  </si>
  <si>
    <t>SPT VADV 1MTH</t>
  </si>
  <si>
    <t>SS-0AD-VSSL-1Y</t>
  </si>
  <si>
    <t>SPT VADV 1YR</t>
  </si>
  <si>
    <t>SS-0AD-VSSL-2M</t>
  </si>
  <si>
    <t>SPT VADV 2MTH</t>
  </si>
  <si>
    <t>SS-0AD-VSSL-2Y</t>
  </si>
  <si>
    <t>SPT VADV 2YR</t>
  </si>
  <si>
    <t>SS-0AD-VSSL-3M</t>
  </si>
  <si>
    <t>SPT VADV 3MTH</t>
  </si>
  <si>
    <t>SS-0AD-VSSL-3Y</t>
  </si>
  <si>
    <t>SPT VADV 3YR</t>
  </si>
  <si>
    <t>SS-0AD-VSSL-4M</t>
  </si>
  <si>
    <t>SPT VADV 4MTH</t>
  </si>
  <si>
    <t>SS-0AD-VSSL-4Y</t>
  </si>
  <si>
    <t>SPT VADV 4YR</t>
  </si>
  <si>
    <t>SS-0AD-VSSL-5M</t>
  </si>
  <si>
    <t>SPT VADV 5MTH</t>
  </si>
  <si>
    <t>SS-0AD-VSSL-5Y</t>
  </si>
  <si>
    <t>SPT VADV 5YR</t>
  </si>
  <si>
    <t>SS-0AD-VSSL-6M</t>
  </si>
  <si>
    <t>SPT VADV 6MTH</t>
  </si>
  <si>
    <t>SS-0AD-VSSL-7M</t>
  </si>
  <si>
    <t>SPT VADV 7MTH</t>
  </si>
  <si>
    <t>SS-0AD-VSSL-7Y</t>
  </si>
  <si>
    <t>SPT VADV YRS 6-7</t>
  </si>
  <si>
    <t>SS-0AD-VSSL-8M</t>
  </si>
  <si>
    <t>SPT VADV 8MTH</t>
  </si>
  <si>
    <t>SS-0AD-VSSL-9M</t>
  </si>
  <si>
    <t>SPT VADV 9MTH</t>
  </si>
  <si>
    <t>SS-0PR-VSML-1E</t>
  </si>
  <si>
    <t>SPT VPRIME MLTP 1YR-ESS</t>
  </si>
  <si>
    <t>SS-0PR-VSML-2E</t>
  </si>
  <si>
    <t>SPT VPRIME MLTP 2YR-ESS</t>
  </si>
  <si>
    <t>SS-0PR-VSML-5E</t>
  </si>
  <si>
    <t>SPT VPRIME MLTP 5YR-ESS</t>
  </si>
  <si>
    <t>SS-0PR-VSSL-10M</t>
  </si>
  <si>
    <t>SPT VPRIME 10MTH</t>
  </si>
  <si>
    <t>SS-0PR-VSSL-11M</t>
  </si>
  <si>
    <t>SPT VPRIME 11MTH</t>
  </si>
  <si>
    <t>SS-0PR-VSSL-1M</t>
  </si>
  <si>
    <t>SPT VPRIME 1MTH</t>
  </si>
  <si>
    <t>SS-0PR-VSSL-1Y</t>
  </si>
  <si>
    <t>SPT VPRIME 1YR</t>
  </si>
  <si>
    <t>SS-0PR-VSSL-2M</t>
  </si>
  <si>
    <t>SPT VPRIME 2MTH</t>
  </si>
  <si>
    <t>SS-0PR-VSSL-2Y</t>
  </si>
  <si>
    <t>SPT VPRIME 2YR</t>
  </si>
  <si>
    <t>SS-0PR-VSSL-3M</t>
  </si>
  <si>
    <t>SPT VPRIME 3MTH</t>
  </si>
  <si>
    <t>SS-0PR-VSSL-3Y</t>
  </si>
  <si>
    <t>SPT VPRIME 3YR</t>
  </si>
  <si>
    <t>SS-0PR-VSSL-4M</t>
  </si>
  <si>
    <t>SPT VPRIME 4MTH</t>
  </si>
  <si>
    <t>SS-0PR-VSSL-4Y</t>
  </si>
  <si>
    <t>SPT VPRIME 4YR</t>
  </si>
  <si>
    <t>SS-0PR-VSSL-5M</t>
  </si>
  <si>
    <t>SPT VPRIME 5MTH</t>
  </si>
  <si>
    <t>SS-0PR-VSSL-5Y</t>
  </si>
  <si>
    <t>SPT VPRIME 5YR</t>
  </si>
  <si>
    <t>SS-0PR-VSSL-6M</t>
  </si>
  <si>
    <t>SPT VPRIME 6MTH</t>
  </si>
  <si>
    <t>SS-0PR-VSSL-6Y</t>
  </si>
  <si>
    <t>SPT VPRIME 6YR</t>
  </si>
  <si>
    <t>SS-0PR-VSSL-7M</t>
  </si>
  <si>
    <t>SPT VPRIME 7MTH</t>
  </si>
  <si>
    <t>SS-0PR-VSSL-7Y</t>
  </si>
  <si>
    <t>SPT VPRIME 7YR</t>
  </si>
  <si>
    <t>SS-0PR-VSSL-7YR</t>
  </si>
  <si>
    <t>SPT VPRIME 6-7YR</t>
  </si>
  <si>
    <t>SS-0PR-VSSL-9M</t>
  </si>
  <si>
    <t>SPT VPRIME 9MTH</t>
  </si>
  <si>
    <t>SS-0SQ-VSML-6Y</t>
  </si>
  <si>
    <t>SPT VS BSC 6YR</t>
  </si>
  <si>
    <t>SS-0SQ-VSML-7YR</t>
  </si>
  <si>
    <t>SPT VS BSC 7YR</t>
  </si>
  <si>
    <t>SS-0SQ-VSSL-10M</t>
  </si>
  <si>
    <t>SPT VS BSC 10MTH</t>
  </si>
  <si>
    <t>SS-0SQ-VSSL-11M</t>
  </si>
  <si>
    <t>SPT VS BSC 11MTH</t>
  </si>
  <si>
    <t>SS-0SQ-VSSL-1M</t>
  </si>
  <si>
    <t>SPT VS BSC 1MTH</t>
  </si>
  <si>
    <t>SS-0SQ-VSSL-1Y</t>
  </si>
  <si>
    <t>SPT VS BSC 1YR</t>
  </si>
  <si>
    <t>SS-0SQ-VSSL-2E</t>
  </si>
  <si>
    <t>SPT VS BSC 2YR-ESS</t>
  </si>
  <si>
    <t>SS-0SQ-VSSL-2M</t>
  </si>
  <si>
    <t>SPT VS BSC 2MTH</t>
  </si>
  <si>
    <t>SS-0SQ-VSSL-2Y</t>
  </si>
  <si>
    <t>SPT VS BSC 2YR</t>
  </si>
  <si>
    <t>SS-0SQ-VSSL-3M</t>
  </si>
  <si>
    <t>SPT VS BSC 3MTH</t>
  </si>
  <si>
    <t>SS-0SQ-VSSL-3Y</t>
  </si>
  <si>
    <t>SPT VS BSC 3YR</t>
  </si>
  <si>
    <t>SS-0SQ-VSSL-4E</t>
  </si>
  <si>
    <t>SPT VS BSC 4YR-ESS</t>
  </si>
  <si>
    <t>SS-0SQ-VSSL-4M</t>
  </si>
  <si>
    <t>SPT VS BSC 4MTH</t>
  </si>
  <si>
    <t>SS-0SQ-VSSL-4Y</t>
  </si>
  <si>
    <t>SPT VS BSC 4YR</t>
  </si>
  <si>
    <t>SS-0SQ-VSSL-5M</t>
  </si>
  <si>
    <t>SPT VS BSC 5MTH</t>
  </si>
  <si>
    <t>SS-0SQ-VSSL-5Y</t>
  </si>
  <si>
    <t>SPT VS BSC 5YR</t>
  </si>
  <si>
    <t>SS-0SQ-VSSL-6M</t>
  </si>
  <si>
    <t>SPT VS BSC 6MTH</t>
  </si>
  <si>
    <t>SS-0SQ-VSSL-7M</t>
  </si>
  <si>
    <t>SPT VS BSC 7MTH</t>
  </si>
  <si>
    <t>SS-0SQ-VSSL-7Y</t>
  </si>
  <si>
    <t>SPT VS BSC YRS6-7</t>
  </si>
  <si>
    <t>SS-0SQ-VSSL-8M</t>
  </si>
  <si>
    <t>SPT VS BSC 8MTH</t>
  </si>
  <si>
    <t>SS-0SQ-VSSL-9M</t>
  </si>
  <si>
    <t>SPT VS BSC 9MTH</t>
  </si>
  <si>
    <t>SSV00S03204A</t>
  </si>
  <si>
    <t>COMMANDCENTRAL EMERGENCY BACKUP</t>
  </si>
  <si>
    <t>SW-AT-SWE</t>
  </si>
  <si>
    <t>ENTERPRISE-WIDE ALERTUS</t>
  </si>
  <si>
    <t>SW-AT-SWSE-1Y</t>
  </si>
  <si>
    <t>ENT-ALERTUS SPT-LEGACY</t>
  </si>
  <si>
    <t>SW-AT-SWSL1</t>
  </si>
  <si>
    <t>LG-ALERTUS SPT-LEGACY</t>
  </si>
  <si>
    <t>SW-AT-SWSM-1Y</t>
  </si>
  <si>
    <t>MED-ALERTUS SPT-LEGACY</t>
  </si>
  <si>
    <t>SW-AT-SWSS-1Y</t>
  </si>
  <si>
    <t>SM-ALERTUS SPT-LEGACY</t>
  </si>
  <si>
    <t>SW-AT-TTS10</t>
  </si>
  <si>
    <t>ALERTUS TTS MODULE</t>
  </si>
  <si>
    <t xml:space="preserve">VESTA MECH </t>
  </si>
  <si>
    <t xml:space="preserve"> </t>
  </si>
  <si>
    <t xml:space="preserve">CenturyLink's MECH - VESTA is a managed service installation, software upgrades, monitoring, repair and on-going support delivered via a monthly subscription service that is priced on a per seat basis and is custom designed and configured for each PSAP.  CenturyLink 24x7x365 Maintenance services, Remote Monitoring &amp; Response, OS Patch Management, Anti-Virus Services and Application Updates are included. CenturyLink will perform One Major System Upgrade - software release -  per year, Hardware upgrades or replacements are included at no charge. This service is available on a 60 month term only. </t>
  </si>
  <si>
    <t>VESTA BASIC</t>
  </si>
  <si>
    <t>VESTA 9-1-1 Basic - 1 to 4 Positions</t>
  </si>
  <si>
    <t>(Includes VESTA 9-1-1, VESTA Analytics, VESTA Map Local, Monitoring &amp; Response, Patch Management, Antivirus, (2) MED 1000B Gateways, (4) FXO 4 Port Modules, (1) MED 1000 1-Span T1 Module, 48 Button Keypad)</t>
  </si>
  <si>
    <t>VESTA 9-1-1 Basic - 5 to 9 Positions</t>
  </si>
  <si>
    <t>VESTA ADVAN</t>
  </si>
  <si>
    <t>VESTA 9-1-1 Basic - 10 to 19 Positions</t>
  </si>
  <si>
    <t>VESTA 9-1-1 Basic - 20 to 49 Positions</t>
  </si>
  <si>
    <t>VESTA 9-1-1 Basic - 50 to 250 Positions</t>
  </si>
  <si>
    <t>VESTA 9-1-1 Advanced - 1 to 4 Positions</t>
  </si>
  <si>
    <t>VESTA 9-1-1 Advanced - 5 to 9 Positions</t>
  </si>
  <si>
    <t>VESTA 9-1-1 Advanced - 10 to 19 Positions</t>
  </si>
  <si>
    <t>DISASTER REC,VESTA DR NRC</t>
  </si>
  <si>
    <t>VESTA 9-1-1 Advanced - 20 to 49 Positions</t>
  </si>
  <si>
    <t>(Includes VESTA 9-1-1, VESTA Analytics, VESTA Map Local, Monitoring &amp; Response, Patch Management, Antivirus, (2) MED 1000B Gateways, (4) FXO 4 Port Modules, MED 1000 1-Span T1 Module, 48 Button Keypad)</t>
  </si>
  <si>
    <t>COMMD POST</t>
  </si>
  <si>
    <t>VESTA 9-1-1 Advanced - 50 to 250 Positions</t>
  </si>
  <si>
    <t>VESTA NRC</t>
  </si>
  <si>
    <t>VESTA 9-1-1 MTL NRC</t>
  </si>
  <si>
    <t>MED BNDL</t>
  </si>
  <si>
    <t>Optional - Disaster Recovery</t>
  </si>
  <si>
    <t>Command Post</t>
  </si>
  <si>
    <t>Add Position to Existing System</t>
  </si>
  <si>
    <t>(Includes Monitoring &amp; Response, Software Support)</t>
  </si>
  <si>
    <t>FXO GATEWAY</t>
  </si>
  <si>
    <t>MED 1000 FXS BNDL</t>
  </si>
  <si>
    <t>(Includes Software Support)</t>
  </si>
  <si>
    <t>FXS GATEWAY</t>
  </si>
  <si>
    <t>FXO GATEWAY 4-PORT BNDL</t>
  </si>
  <si>
    <t>FXO GATEWAY 8-PORT BNDL</t>
  </si>
  <si>
    <t>FXS GATEWAY 4-PORT BNDL</t>
  </si>
  <si>
    <t>FXS GATEWAY 8-PORT BNDL</t>
  </si>
  <si>
    <t>VESTA ADMIN</t>
  </si>
  <si>
    <t>VESTA Admin PC BNDL</t>
  </si>
  <si>
    <t>Activity View</t>
  </si>
  <si>
    <t>Activity View BNDL</t>
  </si>
  <si>
    <t>(Includes Software LIC, Software Support)</t>
  </si>
  <si>
    <t>SOFT PHONES</t>
  </si>
  <si>
    <t>VESTA Soft Phone BNDL</t>
  </si>
  <si>
    <t>(Includes EIM LIC, CDR Sest LIC, V-ANLYT Seat LIC, Software Support)</t>
  </si>
  <si>
    <t>IP Phones</t>
  </si>
  <si>
    <t>VESTA IP Phone</t>
  </si>
  <si>
    <t>NET EQ IP</t>
  </si>
  <si>
    <t>Network Equipment for IP Phones (POE Switch)</t>
  </si>
  <si>
    <t>TSM</t>
  </si>
  <si>
    <t>Touch Screen Monitor</t>
  </si>
  <si>
    <t>KVM SWITCH</t>
  </si>
  <si>
    <t>KVM DVI 4-PORT SWITCH </t>
  </si>
  <si>
    <t>KVM DVI 2-PORT SWITCH </t>
  </si>
  <si>
    <t>MTL</t>
  </si>
  <si>
    <t>Basic Call Handling (Includes VESTA 9-1-1, Monitoring &amp; Response, Patch Management, Antivirus, (2) MED 1000B Gateways, (4) FXO 4 Port Modules, (1) MED 1000 1-Span T1 Module, 48 Button Keypad)</t>
  </si>
  <si>
    <t>VESTA  ANALY</t>
  </si>
  <si>
    <t>VESTA Analytics - A la Carte</t>
  </si>
  <si>
    <t>VESTA MAPLC</t>
  </si>
  <si>
    <t>VESTA MAP Local - A la Carte</t>
  </si>
  <si>
    <t>ACH</t>
  </si>
  <si>
    <t>Advanced Call Handling</t>
  </si>
  <si>
    <t>VESTA RTFW</t>
  </si>
  <si>
    <t>VESTA CALL HANDLING - Router / Firewall (Qty 2 per PSAP)</t>
  </si>
  <si>
    <t>CTL MGSVD</t>
  </si>
  <si>
    <t>CTL MGSVD - Program Management for VESTA Call Handling</t>
  </si>
  <si>
    <t>Lumen MicroAutomation Solutions</t>
  </si>
  <si>
    <t>PRODUCT NAME</t>
  </si>
  <si>
    <t>CODE</t>
  </si>
  <si>
    <t>DESCRIPTION</t>
  </si>
  <si>
    <t>LIST
PRICE</t>
  </si>
  <si>
    <t>Software (NRC)</t>
  </si>
  <si>
    <t>Omni911 NextGen IP Telephone System</t>
  </si>
  <si>
    <t>911-M-4100</t>
  </si>
  <si>
    <t>Omni911 Next Generation 9-1-1  telephone system for use with Session Initiated Protocol (SIP) endpoint devices.  Capable of interfacing with digital and analog trunk circuits in addition to native SIP connections. Used in conjunction with standard SIP endpoint devices such as SIP telephones, SIP clients, and NG SoftPhone client.</t>
  </si>
  <si>
    <t>High Availability IP Telephone System Option</t>
  </si>
  <si>
    <t>911-M-4102</t>
  </si>
  <si>
    <t>High Availability Switching option for Omni911 Next Generation 9-1-1 Telephone System in a redundant configuration.</t>
  </si>
  <si>
    <t>Omni911 NextGen Communications Server</t>
  </si>
  <si>
    <t>911-M-4105</t>
  </si>
  <si>
    <t>Omni911 Next Generation 9-1-1  Communications Server for Omni911 SoftPhone Client.  Provides configuration and central control for Omni911 SoftPhone clients for PSAP environments.</t>
  </si>
  <si>
    <t>Omni911 NextGen ALI Server</t>
  </si>
  <si>
    <t>911-M-4110</t>
  </si>
  <si>
    <t>Omni911 Next Generation 9-1-1 Automatic Location Identification Server for PSAP environments.  Supports links to ALI databases via modem (serial), TCP, Web Services, ODBC, and JDBC connections.  Interfaces with both Next Generation and Legacy ALI databases and supports ALI formatting for incoming and outgoing connections using custom format files.</t>
  </si>
  <si>
    <t>Omni911 NextGen Reporting Package</t>
  </si>
  <si>
    <t>911-M-4115</t>
  </si>
  <si>
    <t>Omni911 Next Generation 9-1-1 Reporting Package. Includes standard ECC reports – Abandoned Call Report, Agent Activity Report, ALI Discrepancy Report, Call Answer Report, Call Breakdown Report, Call Trace Report, and Call Detail Report.</t>
  </si>
  <si>
    <t>Omni911 NextGen SMS Server</t>
  </si>
  <si>
    <t>911-M-4120</t>
  </si>
  <si>
    <t>Omni911 Next Generation 9-1-1 SMS Server to receive and distribute Text Messages delivered via SIP i3 protocol.  Includes interface to NENA compliant CAD systems for incident tracking of SMS conversations.</t>
  </si>
  <si>
    <t>Omni911 NextGen i3 Messaging Gateway - 10 simultaneous sessions</t>
  </si>
  <si>
    <t>911-M-4122</t>
  </si>
  <si>
    <t>Next Generation 9-1-1 i3 Messaging Gateway for NG9-1-1 installations.  SMS Session license package for 10 concurrent text conversations.</t>
  </si>
  <si>
    <t>Omni911 NextGen Recording Archive</t>
  </si>
  <si>
    <t>911-M-4125</t>
  </si>
  <si>
    <t>Next Generation 9-1-1 centralized Recording Archive solution for storage and retrieval of recorded emergency conversations from the Omni911 system.  Includes a comprehensive search engine that allows recorded conversations to be easily located using ANI, ALI, extension, or other search criteria.  Recordings can be exported uisng the interface to standard wave format.</t>
  </si>
  <si>
    <t>Omni911 NextGen Scribe</t>
  </si>
  <si>
    <t>911-M-4130</t>
  </si>
  <si>
    <t>Next Generation 9-1-1 call transcription and call translation feature for Omni911. Transcription and Translation of US English and Mexican Spanish only.  License required for each call taker position. Annual subscription pricing.</t>
  </si>
  <si>
    <t>Omni911 SoftPhone Client</t>
  </si>
  <si>
    <t>911-M-4140</t>
  </si>
  <si>
    <t>Next Generation 9-1-1 Communications Client for SIP environments.  Includes line appearances, phone control, dial pad, phone book, ALI display, quick transfer buttons, active call display, call history, abandoned call display, radio integration, instant recall recording, text messaging support, and TDD.</t>
  </si>
  <si>
    <t>Hardware (NRC) - hardware prices change frequently; therefore, MicroAutomation reserves the right to adjust the pricing of the following items at the time of purchase based on current CPI</t>
  </si>
  <si>
    <t>PC Server - High Availability NG9-1-1 Controller System</t>
  </si>
  <si>
    <t>911-M-4152</t>
  </si>
  <si>
    <t>HPE ProLiant DL360 Gen 10, 32 GB RAM, Dual 500W Power Supplies, Dual NIC, five (5) 300 GB SAS Hard Drive - RAID-5/RAID-1, and Windows 2019 Server operating system.  Includes 3-year warranty.</t>
  </si>
  <si>
    <t>PC Server - High Availability NG9-1-1 Switching System</t>
  </si>
  <si>
    <t>911-M-4153</t>
  </si>
  <si>
    <t>HPE ProLiant DL160 Gen10, 16GB RAM, Dual NIC, Dual 500W Power Supply, and two (2) 1-TB SATA RAID-1 Hard Drives. Does not include operating system  Includes 3-year warranty.</t>
  </si>
  <si>
    <t>PC Server - High Availability Call Transcription System</t>
  </si>
  <si>
    <t>911-M-4154</t>
  </si>
  <si>
    <t>HPE ProLiant DL360 Gen10, Intel Xeon Gold 6226R/2.9GHz processor, 32GB RAM, Dual NIC, Dual 800W Hot Plug Power Supply, and 240GB Solid State Drive. Does not include operating system  Includes 3-year warranty.</t>
  </si>
  <si>
    <t>Microsoft SQL Server Standard 2016</t>
  </si>
  <si>
    <t>GEN-M-1020</t>
  </si>
  <si>
    <t>Microsoft SQL Server 2016 Standard with 5 CALs</t>
  </si>
  <si>
    <t>Plantronics Poly EncorePro HW510 Noise Canceling Headset</t>
  </si>
  <si>
    <t>GEN-M-1320</t>
  </si>
  <si>
    <t>Plantronics Poly EncorePro HW510 Monoaural headset with Quick Disconnect</t>
  </si>
  <si>
    <t>Netgear ProSafe GS110TP Ethernet Switch with Fiber Uplink</t>
  </si>
  <si>
    <t>GEN-M-1400</t>
  </si>
  <si>
    <t>Netgear ProSafe GS110TP 8-port Ethernet Switch with 2 dedicated fiber uplinks.  PoE capable with Centralized Management Software.</t>
  </si>
  <si>
    <t>Tripp Lite 19" 42U Rack</t>
  </si>
  <si>
    <t>GEN-M-1410</t>
  </si>
  <si>
    <t>Tripp Lite SR42UB 19" 42U Rack</t>
  </si>
  <si>
    <t>Tripp Lite Rack Console w/ 19" LCD and KVM Cable Kit</t>
  </si>
  <si>
    <t>GEN-M-1420</t>
  </si>
  <si>
    <t>Tripp Lite Rack Console with folding 19" LCD and KVM Cable Kit for 1 system</t>
  </si>
  <si>
    <t>Tripp Lite 15ft PS2/USB KVM Cable Kit</t>
  </si>
  <si>
    <t>GEN-M-1425</t>
  </si>
  <si>
    <t>Tripp Lite 15ft PS2/USB KVM Cable Kit for B040 B042 Series KVM Switches</t>
  </si>
  <si>
    <t>Tripp Lite 8-Port KVM Switch</t>
  </si>
  <si>
    <t>GEN-M-1430</t>
  </si>
  <si>
    <t>Tripp Lite 8-Port KVM Switch Rackmount</t>
  </si>
  <si>
    <t>Tripp Lite 8-Port Rackmount KVM Switch w/OSD</t>
  </si>
  <si>
    <t>GEN-M-1435</t>
  </si>
  <si>
    <t>Tripp Lite 8-Port Rackmount USB / PS2 KVM Switch with On Screen Display</t>
  </si>
  <si>
    <t>Tripp Lite 1500VA 1350W UPS</t>
  </si>
  <si>
    <t>GEN-M-1440</t>
  </si>
  <si>
    <t>Tripp Lite 1500VA 1350 Watt Uninterruptible Power Source Smart LCD Rackmount AVR 120V USB DB9 SNMP 2URM</t>
  </si>
  <si>
    <t>Tripp Lite PDU Basic 120V 15A Rack Mount 13 Outlet Strip</t>
  </si>
  <si>
    <t>GEN-M-1445</t>
  </si>
  <si>
    <t>Tripp Lite PDU Basic 120V 15A 5-15R 13 Outlet 5-15P Horizontal 1U Rack Mount</t>
  </si>
  <si>
    <t>Samsung 19” LED Monitor</t>
  </si>
  <si>
    <t>GEN-M-1450</t>
  </si>
  <si>
    <t>Radio Interface Module</t>
  </si>
  <si>
    <t>GEN-M-1605</t>
  </si>
  <si>
    <t>Radio Interface Module for connections to radio systems capable of accepting audio and control signals from a call handling system.</t>
  </si>
  <si>
    <t>AudioCodes Mediant 1000B Base Chassis</t>
  </si>
  <si>
    <t>CAL-M-2000</t>
  </si>
  <si>
    <t>AudioCodes Digital Voice Module [T1/E1]</t>
  </si>
  <si>
    <t>CAL-M-2010</t>
  </si>
  <si>
    <t>AudioCodes Digital Voice Module - T1/E1</t>
  </si>
  <si>
    <t>AudioCodes Analog Voice Module - 4 FXS [CAMA]</t>
  </si>
  <si>
    <t>CAL-M-2020</t>
  </si>
  <si>
    <t>AudioCodes Analog Voice Module with 4 FXS interface ports (CAMA)</t>
  </si>
  <si>
    <t>Digi One SP Ethernet-to-Serial Device Server</t>
  </si>
  <si>
    <t>911-M-2036</t>
  </si>
  <si>
    <t>Digi One SP Ethernet-to-Serial RS-232/422/485 Device Server.  Enables existing applications to communicate with RS-232, RS-422, and RS-485 serial devices over the Ethernet.</t>
  </si>
  <si>
    <t>Services (NRC)</t>
  </si>
  <si>
    <t>Omni911 Installation Services - 1-10 Positions</t>
  </si>
  <si>
    <t>NAT-M-2010</t>
  </si>
  <si>
    <t>One time installaton fee for Omni911 solution for ECCs with 1 to 10 positions</t>
  </si>
  <si>
    <t>Omni911 Installation Services - 11-20 Positions</t>
  </si>
  <si>
    <t>NAT-M-2020</t>
  </si>
  <si>
    <t>One time installaton fee for Omni911 solution for ECCs with 11 to 20 positions</t>
  </si>
  <si>
    <t>Omni911 Installation Services - 21-30 Positions</t>
  </si>
  <si>
    <t>NAT-M-2030</t>
  </si>
  <si>
    <t>One time installaton fee for Omni911 solution for ECCs with 21 to 30 positions</t>
  </si>
  <si>
    <t>Omni911 Installation Services - 31-40 Positions</t>
  </si>
  <si>
    <t>NAT-M-2040</t>
  </si>
  <si>
    <t>One time installaton fee for Omni911 solution for ECCs with 31 to 40 positions</t>
  </si>
  <si>
    <t>Omni911 Installation Services - 41-50 Positions</t>
  </si>
  <si>
    <t>NAT-M-2050</t>
  </si>
  <si>
    <t>One time installaton fee for Omni911 solution for ECCs with 41 to 50 positions</t>
  </si>
  <si>
    <t>Omni911 Partner Training</t>
  </si>
  <si>
    <t>NAT-M-2100</t>
  </si>
  <si>
    <t>Omni911 Partner Training Session</t>
  </si>
  <si>
    <t>Omni911 SaaS Customer Training Session</t>
  </si>
  <si>
    <t>NAT-M-2110</t>
  </si>
  <si>
    <t>Omni911 Customer Training Session Fee - 4 Hours per session. Maximum 8 students per session.</t>
  </si>
  <si>
    <t>Does not include T&amp;E. Minimum of 2 sessions.</t>
  </si>
  <si>
    <t>Omni911 SaaS Customer Training - per Student</t>
  </si>
  <si>
    <t>NAT-M-2115</t>
  </si>
  <si>
    <t>Omni911 Customer Training per Student Fee</t>
  </si>
  <si>
    <t>Does not include T&amp;E. Per student rate.</t>
  </si>
  <si>
    <t>Omni911 SaaS Logger Training - per Student</t>
  </si>
  <si>
    <t>NAT-M-2117</t>
  </si>
  <si>
    <t>Omni911 Logger Training per Student Fee</t>
  </si>
  <si>
    <t>MicroAutomation Technical Services</t>
  </si>
  <si>
    <t>NAT-M-2200</t>
  </si>
  <si>
    <t>MicroAutomation Technical Services - per hour</t>
  </si>
  <si>
    <t>Does not include T&amp;E. Hourly rate.</t>
  </si>
  <si>
    <t>MicroAutomation Break/Fix Services</t>
  </si>
  <si>
    <t>NAT-M-2250</t>
  </si>
  <si>
    <t>MicroAutomation Break/Fix Services - per hour</t>
  </si>
  <si>
    <t>Does not include T&amp;E. Hourly rate. 3 Hour Minimum.</t>
  </si>
  <si>
    <t>PART NUMBER</t>
  </si>
  <si>
    <t>ITEM DESCRIPTION</t>
  </si>
  <si>
    <t>Quantity</t>
  </si>
  <si>
    <t>i3 NGCS-MRC</t>
  </si>
  <si>
    <t>i3 NGCS, monthly recurring charge, per person</t>
  </si>
  <si>
    <t>ea</t>
  </si>
  <si>
    <t>i3 NGCS logging-NRC</t>
  </si>
  <si>
    <t>NextGen Logging, one time charge</t>
  </si>
  <si>
    <t>NG LDB Management -MRC</t>
  </si>
  <si>
    <t>LDB Management</t>
  </si>
  <si>
    <t>NG CCS Basic</t>
  </si>
  <si>
    <t>Concurrent Call Sessions Basic Ingress per</t>
  </si>
  <si>
    <t>NG CCS i3</t>
  </si>
  <si>
    <t>Concurrent Call Sessions i3 Ingress per</t>
  </si>
  <si>
    <t>SDWAN (Vesta)</t>
  </si>
  <si>
    <t>SDWAN, monthly charge, per appliance (small applicance priced, other sizes per pricing proposal)</t>
  </si>
  <si>
    <t>OPSING</t>
  </si>
  <si>
    <t>OSP TDM to IP conversion Ingress Circuits, per month, per circuit</t>
  </si>
  <si>
    <t>ESInet</t>
  </si>
  <si>
    <t>Lumen provided ESInet</t>
  </si>
  <si>
    <t xml:space="preserve">ea </t>
  </si>
  <si>
    <t>NOTE:</t>
  </si>
  <si>
    <t>This includes only Core Services. No transport is included and will need to be sized per application and purchased separately.</t>
  </si>
  <si>
    <t>Minimum 
Unit Price</t>
  </si>
  <si>
    <t>Lumen ESInet Solutions</t>
  </si>
  <si>
    <t>HGACBuy Discount</t>
  </si>
  <si>
    <t>Lumen HGACBuy Price</t>
  </si>
  <si>
    <t>Attachment A</t>
  </si>
  <si>
    <t>CenturyLink Communication LLC* DBA Lumen Technologies Group (Lumen)</t>
  </si>
  <si>
    <t>9-1-1 Equipment &amp; Emergency Notification Software and Services</t>
  </si>
  <si>
    <t>Contract No.: EC07-23</t>
  </si>
  <si>
    <t>Vendor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</si>
</sst>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409]#,##0.00_);\([$$-409]#,##0.00\)"/>
    <numFmt numFmtId="165" formatCode="&quot;$&quot;#,##0.00"/>
  </numFmts>
  <fonts count="31" x14ac:knownFonts="1">
    <font>
      <sz val="10"/>
      <color indexed="8"/>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2"/>
      <name val="Arial"/>
      <family val="2"/>
    </font>
    <font>
      <b/>
      <sz val="12"/>
      <color rgb="FF000000"/>
      <name val="Arial"/>
      <family val="2"/>
    </font>
    <font>
      <b/>
      <sz val="14"/>
      <color theme="1"/>
      <name val="Calibri"/>
      <family val="2"/>
      <scheme val="minor"/>
    </font>
    <font>
      <b/>
      <sz val="14"/>
      <color indexed="8"/>
      <name val="Calibri"/>
      <family val="2"/>
      <scheme val="minor"/>
    </font>
    <font>
      <sz val="10"/>
      <color indexed="8"/>
      <name val="Calibri"/>
      <family val="2"/>
      <scheme val="minor"/>
    </font>
    <font>
      <b/>
      <sz val="11"/>
      <color indexed="8"/>
      <name val="Calibri"/>
      <family val="2"/>
      <scheme val="minor"/>
    </font>
    <font>
      <sz val="11"/>
      <color indexed="8"/>
      <name val="Calibri"/>
      <family val="2"/>
      <scheme val="minor"/>
    </font>
    <font>
      <b/>
      <sz val="12"/>
      <color indexed="8"/>
      <name val="Calibri"/>
      <family val="2"/>
      <scheme val="minor"/>
    </font>
    <font>
      <sz val="12"/>
      <color indexed="8"/>
      <name val="Calibri"/>
      <family val="2"/>
      <scheme val="minor"/>
    </font>
    <font>
      <sz val="14"/>
      <color indexed="8"/>
      <name val="Calibri"/>
      <family val="2"/>
      <scheme val="minor"/>
    </font>
    <font>
      <b/>
      <i/>
      <sz val="11"/>
      <color indexed="8"/>
      <name val="Calibri"/>
      <family val="2"/>
      <scheme val="minor"/>
    </font>
    <font>
      <b/>
      <sz val="12"/>
      <name val="Calibri"/>
      <family val="2"/>
      <scheme val="minor"/>
    </font>
    <font>
      <sz val="12"/>
      <name val="Calibri"/>
      <family val="2"/>
      <scheme val="minor"/>
    </font>
    <font>
      <b/>
      <sz val="1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10"/>
      <color indexed="8"/>
      <name val="Arial"/>
      <family val="2"/>
    </font>
    <font>
      <sz val="10"/>
      <name val="Arial"/>
      <family val="2"/>
    </font>
    <font>
      <b/>
      <sz val="12"/>
      <name val="Times New Roman"/>
      <family val="1"/>
    </font>
    <font>
      <sz val="10"/>
      <name val="Times New Roman"/>
      <family val="1"/>
    </font>
    <font>
      <b/>
      <sz val="12"/>
      <color rgb="FF000000"/>
      <name val="Times New Roman"/>
      <family val="1"/>
    </font>
    <font>
      <sz val="12"/>
      <name val="Times New Roman"/>
      <family val="1"/>
    </font>
    <font>
      <sz val="12"/>
      <color theme="1"/>
      <name val="Times New Roman"/>
      <family val="1"/>
    </font>
    <font>
      <b/>
      <sz val="10"/>
      <color theme="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rgb="FFE7F3FD"/>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0">
    <xf numFmtId="0" fontId="0" fillId="0" borderId="0">
      <alignment vertical="top"/>
    </xf>
    <xf numFmtId="0" fontId="4" fillId="0" borderId="0"/>
    <xf numFmtId="44" fontId="4" fillId="0" borderId="0" applyFont="0" applyFill="0" applyBorder="0" applyAlignment="0" applyProtection="0"/>
    <xf numFmtId="44" fontId="23" fillId="0" borderId="0" applyFont="0" applyFill="0" applyBorder="0" applyAlignment="0" applyProtection="0"/>
    <xf numFmtId="9" fontId="23" fillId="0" borderId="0" applyFont="0" applyFill="0" applyBorder="0" applyAlignment="0" applyProtection="0"/>
    <xf numFmtId="0" fontId="1" fillId="0" borderId="0"/>
    <xf numFmtId="0" fontId="24" fillId="0" borderId="0"/>
    <xf numFmtId="44" fontId="26" fillId="0" borderId="0" applyFont="0" applyFill="0" applyBorder="0" applyAlignment="0" applyProtection="0"/>
    <xf numFmtId="0" fontId="1" fillId="0" borderId="0"/>
    <xf numFmtId="44" fontId="1" fillId="0" borderId="0" applyFont="0" applyFill="0" applyBorder="0" applyAlignment="0" applyProtection="0"/>
  </cellStyleXfs>
  <cellXfs count="171">
    <xf numFmtId="0" fontId="0" fillId="0" borderId="0" xfId="0">
      <alignment vertical="top"/>
    </xf>
    <xf numFmtId="0" fontId="5" fillId="0" borderId="1" xfId="0" applyFont="1" applyBorder="1" applyAlignment="1">
      <alignment horizontal="center" vertical="top"/>
    </xf>
    <xf numFmtId="0" fontId="10" fillId="0" borderId="0" xfId="0" applyFont="1">
      <alignment vertical="top"/>
    </xf>
    <xf numFmtId="0" fontId="10" fillId="0" borderId="0" xfId="0" applyFont="1" applyAlignment="1">
      <alignment vertical="center"/>
    </xf>
    <xf numFmtId="0" fontId="12" fillId="0" borderId="0" xfId="0" applyFont="1">
      <alignment vertical="top"/>
    </xf>
    <xf numFmtId="0" fontId="11" fillId="2" borderId="1" xfId="0" applyFont="1" applyFill="1" applyBorder="1" applyAlignment="1">
      <alignment horizontal="left" vertical="center" wrapText="1" readingOrder="1"/>
    </xf>
    <xf numFmtId="0" fontId="11" fillId="2" borderId="1" xfId="0" applyFont="1" applyFill="1" applyBorder="1" applyAlignment="1">
      <alignment horizontal="center" vertical="center" wrapText="1" readingOrder="1"/>
    </xf>
    <xf numFmtId="0" fontId="12" fillId="0" borderId="0" xfId="0" applyFont="1" applyAlignment="1">
      <alignment vertical="center"/>
    </xf>
    <xf numFmtId="0" fontId="12" fillId="0" borderId="0" xfId="0" applyFont="1" applyAlignment="1">
      <alignment vertical="top" wrapText="1"/>
    </xf>
    <xf numFmtId="0" fontId="15" fillId="0" borderId="0" xfId="0" applyFont="1" applyAlignment="1">
      <alignment vertical="center"/>
    </xf>
    <xf numFmtId="0" fontId="12" fillId="0" borderId="0" xfId="0" applyFont="1" applyAlignment="1">
      <alignment horizontal="left" vertical="center"/>
    </xf>
    <xf numFmtId="0" fontId="3" fillId="0" borderId="0" xfId="1" applyFont="1"/>
    <xf numFmtId="0" fontId="18" fillId="0" borderId="6" xfId="1" applyFont="1" applyBorder="1" applyAlignment="1">
      <alignment horizontal="left"/>
    </xf>
    <xf numFmtId="0" fontId="18" fillId="0" borderId="6" xfId="1" applyFont="1" applyBorder="1"/>
    <xf numFmtId="0" fontId="18" fillId="0" borderId="6" xfId="1" applyFont="1" applyBorder="1" applyAlignment="1">
      <alignment horizontal="center"/>
    </xf>
    <xf numFmtId="8" fontId="18" fillId="0" borderId="6" xfId="1" applyNumberFormat="1" applyFont="1" applyBorder="1"/>
    <xf numFmtId="0" fontId="18" fillId="0" borderId="1" xfId="1" applyFont="1" applyBorder="1" applyAlignment="1">
      <alignment horizontal="left"/>
    </xf>
    <xf numFmtId="0" fontId="18" fillId="0" borderId="1" xfId="1" applyFont="1" applyBorder="1"/>
    <xf numFmtId="0" fontId="18" fillId="0" borderId="1" xfId="1" applyFont="1" applyBorder="1" applyAlignment="1">
      <alignment horizontal="center"/>
    </xf>
    <xf numFmtId="8" fontId="18" fillId="0" borderId="1" xfId="1" applyNumberFormat="1" applyFont="1" applyBorder="1"/>
    <xf numFmtId="0" fontId="17" fillId="7" borderId="1" xfId="1" applyFont="1" applyFill="1" applyBorder="1" applyAlignment="1">
      <alignment horizontal="left"/>
    </xf>
    <xf numFmtId="0" fontId="3" fillId="0" borderId="0" xfId="1" applyFont="1" applyAlignment="1">
      <alignment vertical="center"/>
    </xf>
    <xf numFmtId="0" fontId="19" fillId="6" borderId="1" xfId="1" applyFont="1" applyFill="1" applyBorder="1" applyAlignment="1">
      <alignment horizontal="center" vertical="center"/>
    </xf>
    <xf numFmtId="0" fontId="19" fillId="6" borderId="1" xfId="1" applyFont="1" applyFill="1" applyBorder="1" applyAlignment="1">
      <alignment horizontal="center" vertical="center" wrapText="1"/>
    </xf>
    <xf numFmtId="0" fontId="10" fillId="0" borderId="9" xfId="0" applyFont="1" applyBorder="1">
      <alignment vertical="top"/>
    </xf>
    <xf numFmtId="0" fontId="10" fillId="0" borderId="10" xfId="0" applyFont="1" applyBorder="1">
      <alignment vertical="top"/>
    </xf>
    <xf numFmtId="0" fontId="12" fillId="0" borderId="1" xfId="0" applyFont="1" applyBorder="1" applyAlignment="1">
      <alignment vertical="top" wrapText="1"/>
    </xf>
    <xf numFmtId="0" fontId="12" fillId="0" borderId="1" xfId="0" applyFont="1" applyBorder="1" applyAlignment="1">
      <alignment horizontal="left" vertical="top"/>
    </xf>
    <xf numFmtId="0" fontId="12" fillId="0" borderId="1" xfId="0" applyFont="1" applyBorder="1" applyAlignment="1">
      <alignment vertical="top" wrapText="1" readingOrder="1"/>
    </xf>
    <xf numFmtId="164" fontId="12" fillId="0" borderId="1" xfId="0" applyNumberFormat="1" applyFont="1" applyBorder="1">
      <alignment vertical="top"/>
    </xf>
    <xf numFmtId="0" fontId="12" fillId="0" borderId="1" xfId="0" applyFont="1" applyBorder="1">
      <alignment vertical="top"/>
    </xf>
    <xf numFmtId="0" fontId="16" fillId="0" borderId="1" xfId="0" applyFont="1" applyBorder="1" applyAlignment="1">
      <alignment vertical="top" wrapText="1"/>
    </xf>
    <xf numFmtId="0" fontId="20" fillId="0" borderId="0" xfId="1" applyFont="1"/>
    <xf numFmtId="0" fontId="22" fillId="3" borderId="1" xfId="1" applyFont="1" applyFill="1" applyBorder="1" applyAlignment="1">
      <alignment horizontal="left" vertical="top" wrapText="1"/>
    </xf>
    <xf numFmtId="0" fontId="22" fillId="3" borderId="1" xfId="1" applyFont="1" applyFill="1" applyBorder="1" applyAlignment="1">
      <alignment vertical="top" wrapText="1"/>
    </xf>
    <xf numFmtId="0" fontId="21" fillId="4" borderId="2" xfId="1" applyFont="1" applyFill="1" applyBorder="1" applyAlignment="1">
      <alignment horizontal="left" vertical="top" wrapText="1"/>
    </xf>
    <xf numFmtId="0" fontId="21" fillId="4" borderId="2" xfId="1" applyFont="1" applyFill="1" applyBorder="1" applyAlignment="1">
      <alignment vertical="top" wrapText="1"/>
    </xf>
    <xf numFmtId="0" fontId="22" fillId="3" borderId="2" xfId="1" applyFont="1" applyFill="1" applyBorder="1" applyAlignment="1">
      <alignment horizontal="left" vertical="top" wrapText="1"/>
    </xf>
    <xf numFmtId="0" fontId="22" fillId="3" borderId="2" xfId="1" applyFont="1" applyFill="1" applyBorder="1" applyAlignment="1">
      <alignment vertical="top" wrapText="1"/>
    </xf>
    <xf numFmtId="0" fontId="20" fillId="3" borderId="2" xfId="1" applyFont="1" applyFill="1" applyBorder="1" applyAlignment="1">
      <alignment horizontal="left" vertical="top" wrapText="1"/>
    </xf>
    <xf numFmtId="0" fontId="20" fillId="3" borderId="2" xfId="1" applyFont="1" applyFill="1" applyBorder="1" applyAlignment="1">
      <alignment vertical="top" wrapText="1"/>
    </xf>
    <xf numFmtId="0" fontId="20" fillId="0" borderId="0" xfId="1" applyFont="1" applyAlignment="1">
      <alignment horizontal="left"/>
    </xf>
    <xf numFmtId="0" fontId="20" fillId="0" borderId="0" xfId="1" applyFont="1" applyAlignment="1">
      <alignment horizontal="left" vertical="top" wrapText="1"/>
    </xf>
    <xf numFmtId="0" fontId="20" fillId="0" borderId="0" xfId="1" applyFont="1" applyAlignment="1">
      <alignment vertical="top" wrapText="1"/>
    </xf>
    <xf numFmtId="0" fontId="20" fillId="0" borderId="1" xfId="1" applyFont="1" applyBorder="1" applyAlignment="1">
      <alignment horizontal="left" vertical="top" wrapText="1"/>
    </xf>
    <xf numFmtId="0" fontId="20" fillId="0" borderId="1" xfId="1" applyFont="1" applyBorder="1" applyAlignment="1">
      <alignment vertical="top" wrapText="1"/>
    </xf>
    <xf numFmtId="0" fontId="18" fillId="0" borderId="4" xfId="1" applyFont="1" applyBorder="1" applyAlignment="1">
      <alignment horizontal="left"/>
    </xf>
    <xf numFmtId="0" fontId="18" fillId="0" borderId="3" xfId="1" applyFont="1" applyBorder="1" applyAlignment="1">
      <alignment horizontal="left"/>
    </xf>
    <xf numFmtId="0" fontId="20" fillId="0" borderId="1" xfId="1" applyFont="1" applyBorder="1" applyAlignment="1">
      <alignment horizontal="left" vertical="center" wrapText="1"/>
    </xf>
    <xf numFmtId="0" fontId="20" fillId="0" borderId="1" xfId="1" applyFont="1" applyBorder="1" applyAlignment="1">
      <alignment vertical="center" wrapText="1"/>
    </xf>
    <xf numFmtId="0" fontId="22" fillId="0" borderId="1" xfId="1" applyFont="1" applyBorder="1" applyAlignment="1">
      <alignment horizontal="left" vertical="center" wrapText="1"/>
    </xf>
    <xf numFmtId="0" fontId="18" fillId="0" borderId="1" xfId="1" applyFont="1" applyBorder="1" applyAlignment="1">
      <alignment horizontal="left" wrapText="1"/>
    </xf>
    <xf numFmtId="0" fontId="22" fillId="0" borderId="1" xfId="1" applyFont="1" applyBorder="1" applyAlignment="1">
      <alignment wrapText="1"/>
    </xf>
    <xf numFmtId="0" fontId="18" fillId="0" borderId="1" xfId="1" applyFont="1" applyBorder="1" applyAlignment="1">
      <alignment wrapText="1"/>
    </xf>
    <xf numFmtId="0" fontId="22" fillId="0" borderId="1" xfId="1" applyFont="1" applyBorder="1" applyAlignment="1">
      <alignment horizontal="left" wrapText="1"/>
    </xf>
    <xf numFmtId="0" fontId="22" fillId="0" borderId="1" xfId="1" applyFont="1" applyBorder="1" applyAlignment="1">
      <alignment horizontal="left"/>
    </xf>
    <xf numFmtId="0" fontId="22" fillId="0" borderId="1" xfId="1" applyFont="1" applyBorder="1"/>
    <xf numFmtId="0" fontId="18" fillId="0" borderId="1" xfId="1" applyFont="1" applyBorder="1" applyAlignment="1">
      <alignment horizontal="left" vertical="center" wrapText="1"/>
    </xf>
    <xf numFmtId="0" fontId="20" fillId="0" borderId="0" xfId="1" applyFont="1" applyAlignment="1">
      <alignment vertical="center"/>
    </xf>
    <xf numFmtId="0" fontId="21" fillId="0" borderId="0" xfId="1" applyFont="1" applyAlignment="1">
      <alignment horizontal="left"/>
    </xf>
    <xf numFmtId="0" fontId="18" fillId="0" borderId="5" xfId="1" applyFont="1" applyBorder="1" applyAlignment="1">
      <alignment horizontal="left" vertical="center" wrapText="1"/>
    </xf>
    <xf numFmtId="0" fontId="18" fillId="0" borderId="2" xfId="1" applyFont="1" applyBorder="1" applyAlignment="1">
      <alignment horizontal="left" vertical="center" wrapText="1"/>
    </xf>
    <xf numFmtId="0" fontId="13" fillId="0" borderId="1" xfId="0" applyFont="1" applyBorder="1" applyAlignment="1">
      <alignment vertical="center"/>
    </xf>
    <xf numFmtId="0" fontId="14" fillId="0" borderId="1" xfId="0" applyFont="1" applyBorder="1" applyAlignment="1"/>
    <xf numFmtId="0" fontId="14" fillId="0" borderId="1" xfId="0" applyFont="1" applyBorder="1" applyAlignment="1">
      <alignment vertical="center" wrapText="1"/>
    </xf>
    <xf numFmtId="0" fontId="14" fillId="0" borderId="1" xfId="0" applyFont="1" applyBorder="1" applyAlignment="1">
      <alignment vertical="center"/>
    </xf>
    <xf numFmtId="0" fontId="14" fillId="0" borderId="1" xfId="0" applyFont="1" applyBorder="1" applyAlignment="1">
      <alignment horizontal="center" vertical="center"/>
    </xf>
    <xf numFmtId="0" fontId="22" fillId="3" borderId="1" xfId="1" applyFont="1" applyFill="1" applyBorder="1" applyAlignment="1">
      <alignment horizontal="center" vertical="top" wrapText="1"/>
    </xf>
    <xf numFmtId="0" fontId="20" fillId="0" borderId="0" xfId="1" applyFont="1" applyAlignment="1">
      <alignment horizontal="center"/>
    </xf>
    <xf numFmtId="0" fontId="21" fillId="4" borderId="2" xfId="1" applyFont="1" applyFill="1" applyBorder="1" applyAlignment="1">
      <alignment horizontal="center" vertical="top" wrapText="1"/>
    </xf>
    <xf numFmtId="0" fontId="22" fillId="3" borderId="2" xfId="1" applyFont="1" applyFill="1" applyBorder="1" applyAlignment="1">
      <alignment horizontal="center" vertical="top" wrapText="1"/>
    </xf>
    <xf numFmtId="165" fontId="20" fillId="0" borderId="0" xfId="1" applyNumberFormat="1" applyFont="1" applyAlignment="1">
      <alignment horizontal="center"/>
    </xf>
    <xf numFmtId="0" fontId="13" fillId="0" borderId="1" xfId="0" applyFont="1" applyBorder="1" applyAlignment="1">
      <alignment horizontal="center"/>
    </xf>
    <xf numFmtId="0" fontId="14" fillId="0" borderId="1" xfId="0" applyFont="1" applyBorder="1" applyAlignment="1">
      <alignment horizontal="center"/>
    </xf>
    <xf numFmtId="165" fontId="22" fillId="3" borderId="1" xfId="1" applyNumberFormat="1" applyFont="1" applyFill="1" applyBorder="1" applyAlignment="1">
      <alignment horizontal="center" vertical="top" wrapText="1"/>
    </xf>
    <xf numFmtId="164" fontId="20" fillId="0" borderId="1" xfId="1" applyNumberFormat="1" applyFont="1" applyBorder="1" applyAlignment="1">
      <alignment horizontal="center" vertical="top"/>
    </xf>
    <xf numFmtId="165" fontId="21" fillId="4" borderId="2" xfId="1" applyNumberFormat="1" applyFont="1" applyFill="1" applyBorder="1" applyAlignment="1">
      <alignment horizontal="center" vertical="top" wrapText="1"/>
    </xf>
    <xf numFmtId="165" fontId="22" fillId="3" borderId="2" xfId="1" applyNumberFormat="1" applyFont="1" applyFill="1" applyBorder="1" applyAlignment="1">
      <alignment horizontal="center" vertical="top" wrapText="1"/>
    </xf>
    <xf numFmtId="165" fontId="22" fillId="3" borderId="0" xfId="1" applyNumberFormat="1" applyFont="1" applyFill="1" applyAlignment="1">
      <alignment horizontal="center" vertical="top" wrapText="1"/>
    </xf>
    <xf numFmtId="165" fontId="20" fillId="0" borderId="1" xfId="1" applyNumberFormat="1" applyFont="1" applyBorder="1" applyAlignment="1">
      <alignment horizontal="center"/>
    </xf>
    <xf numFmtId="165" fontId="20" fillId="3" borderId="2" xfId="1" applyNumberFormat="1" applyFont="1" applyFill="1" applyBorder="1" applyAlignment="1">
      <alignment horizontal="center" vertical="top" wrapText="1"/>
    </xf>
    <xf numFmtId="8" fontId="14" fillId="0" borderId="1" xfId="0" applyNumberFormat="1" applyFont="1" applyBorder="1" applyAlignment="1">
      <alignment horizontal="center" vertical="center"/>
    </xf>
    <xf numFmtId="0" fontId="5" fillId="2" borderId="1" xfId="1" applyFont="1" applyFill="1" applyBorder="1" applyAlignment="1">
      <alignment horizontal="center" vertical="center" wrapText="1" readingOrder="1"/>
    </xf>
    <xf numFmtId="0" fontId="5" fillId="0" borderId="0" xfId="0" applyFont="1" applyAlignment="1">
      <alignment horizontal="center" vertical="top"/>
    </xf>
    <xf numFmtId="0" fontId="21" fillId="6" borderId="2" xfId="1" applyFont="1" applyFill="1" applyBorder="1" applyAlignment="1">
      <alignment horizontal="left" vertical="top" wrapText="1"/>
    </xf>
    <xf numFmtId="0" fontId="21" fillId="6" borderId="2" xfId="1" applyFont="1" applyFill="1" applyBorder="1" applyAlignment="1">
      <alignment vertical="top" wrapText="1"/>
    </xf>
    <xf numFmtId="0" fontId="21" fillId="6" borderId="2" xfId="1" applyFont="1" applyFill="1" applyBorder="1" applyAlignment="1">
      <alignment horizontal="center" vertical="top" wrapText="1"/>
    </xf>
    <xf numFmtId="165" fontId="21" fillId="6" borderId="2" xfId="1" applyNumberFormat="1" applyFont="1" applyFill="1" applyBorder="1" applyAlignment="1">
      <alignment horizontal="center" vertical="top" wrapText="1"/>
    </xf>
    <xf numFmtId="9" fontId="13" fillId="6" borderId="1" xfId="4" applyFont="1" applyFill="1" applyBorder="1" applyAlignment="1">
      <alignment horizontal="center" vertical="center" wrapText="1" readingOrder="1"/>
    </xf>
    <xf numFmtId="9" fontId="20" fillId="0" borderId="0" xfId="4" applyFont="1" applyAlignment="1">
      <alignment horizontal="center"/>
    </xf>
    <xf numFmtId="0" fontId="21" fillId="6" borderId="1" xfId="1" applyFont="1" applyFill="1" applyBorder="1" applyAlignment="1">
      <alignment horizontal="left" vertical="top" wrapText="1"/>
    </xf>
    <xf numFmtId="0" fontId="21" fillId="6" borderId="1" xfId="1" applyFont="1" applyFill="1" applyBorder="1" applyAlignment="1">
      <alignment vertical="top" wrapText="1"/>
    </xf>
    <xf numFmtId="0" fontId="21" fillId="6" borderId="1" xfId="1" applyFont="1" applyFill="1" applyBorder="1" applyAlignment="1">
      <alignment horizontal="center" vertical="top" wrapText="1"/>
    </xf>
    <xf numFmtId="165" fontId="21" fillId="6" borderId="1" xfId="1" applyNumberFormat="1" applyFont="1" applyFill="1" applyBorder="1" applyAlignment="1">
      <alignment horizontal="center" vertical="top" wrapText="1"/>
    </xf>
    <xf numFmtId="0" fontId="13" fillId="6" borderId="1" xfId="1" applyFont="1" applyFill="1" applyBorder="1" applyAlignment="1">
      <alignment horizontal="center" vertical="top" wrapText="1" readingOrder="1"/>
    </xf>
    <xf numFmtId="9" fontId="13" fillId="6" borderId="1" xfId="4" applyFont="1" applyFill="1" applyBorder="1" applyAlignment="1">
      <alignment horizontal="center" vertical="top" wrapText="1" readingOrder="1"/>
    </xf>
    <xf numFmtId="164" fontId="20" fillId="0" borderId="4" xfId="1" applyNumberFormat="1" applyFont="1" applyBorder="1" applyAlignment="1">
      <alignment horizontal="center" vertical="top"/>
    </xf>
    <xf numFmtId="9" fontId="20" fillId="0" borderId="1" xfId="4" applyFont="1" applyBorder="1" applyAlignment="1">
      <alignment horizontal="center"/>
    </xf>
    <xf numFmtId="165" fontId="21" fillId="6" borderId="5" xfId="1" applyNumberFormat="1" applyFont="1" applyFill="1" applyBorder="1" applyAlignment="1">
      <alignment horizontal="center" vertical="top" wrapText="1"/>
    </xf>
    <xf numFmtId="165" fontId="22" fillId="3" borderId="5" xfId="1" applyNumberFormat="1" applyFont="1" applyFill="1" applyBorder="1" applyAlignment="1">
      <alignment horizontal="center" vertical="top" wrapText="1"/>
    </xf>
    <xf numFmtId="165" fontId="21" fillId="4" borderId="5" xfId="1" applyNumberFormat="1" applyFont="1" applyFill="1" applyBorder="1" applyAlignment="1">
      <alignment horizontal="center" vertical="top" wrapText="1"/>
    </xf>
    <xf numFmtId="0" fontId="22" fillId="3" borderId="5" xfId="1" applyFont="1" applyFill="1" applyBorder="1" applyAlignment="1">
      <alignment horizontal="center" vertical="top" wrapText="1"/>
    </xf>
    <xf numFmtId="165" fontId="20" fillId="3" borderId="13" xfId="1" applyNumberFormat="1" applyFont="1" applyFill="1" applyBorder="1" applyAlignment="1">
      <alignment horizontal="center" vertical="top" wrapText="1"/>
    </xf>
    <xf numFmtId="164" fontId="20" fillId="0" borderId="9" xfId="1" applyNumberFormat="1" applyFont="1" applyBorder="1" applyAlignment="1">
      <alignment horizontal="center" vertical="top"/>
    </xf>
    <xf numFmtId="165" fontId="20" fillId="3" borderId="14" xfId="1" applyNumberFormat="1" applyFont="1" applyFill="1" applyBorder="1" applyAlignment="1">
      <alignment horizontal="center" vertical="top" wrapText="1"/>
    </xf>
    <xf numFmtId="165" fontId="20" fillId="3" borderId="15" xfId="1" applyNumberFormat="1" applyFont="1" applyFill="1" applyBorder="1" applyAlignment="1">
      <alignment horizontal="center" vertical="top" wrapText="1"/>
    </xf>
    <xf numFmtId="165" fontId="20" fillId="3" borderId="1" xfId="1" applyNumberFormat="1" applyFont="1" applyFill="1" applyBorder="1" applyAlignment="1">
      <alignment horizontal="center" vertical="top" wrapText="1"/>
    </xf>
    <xf numFmtId="165" fontId="22" fillId="0" borderId="5" xfId="1" applyNumberFormat="1" applyFont="1" applyBorder="1" applyAlignment="1">
      <alignment horizontal="center" vertical="center" shrinkToFit="1"/>
    </xf>
    <xf numFmtId="165" fontId="22" fillId="0" borderId="4" xfId="1" applyNumberFormat="1" applyFont="1" applyBorder="1" applyAlignment="1">
      <alignment horizontal="center"/>
    </xf>
    <xf numFmtId="165" fontId="22" fillId="0" borderId="4" xfId="1" applyNumberFormat="1" applyFont="1" applyBorder="1" applyAlignment="1">
      <alignment horizontal="center" wrapText="1"/>
    </xf>
    <xf numFmtId="165" fontId="18" fillId="0" borderId="4" xfId="2" applyNumberFormat="1" applyFont="1" applyFill="1" applyBorder="1" applyAlignment="1">
      <alignment horizontal="center" wrapText="1"/>
    </xf>
    <xf numFmtId="165" fontId="22" fillId="0" borderId="4" xfId="1" applyNumberFormat="1" applyFont="1" applyBorder="1" applyAlignment="1">
      <alignment horizontal="center" vertical="center" wrapText="1"/>
    </xf>
    <xf numFmtId="165" fontId="18" fillId="0" borderId="4" xfId="2" applyNumberFormat="1" applyFont="1" applyFill="1" applyBorder="1" applyAlignment="1">
      <alignment horizontal="center" vertical="center" shrinkToFit="1"/>
    </xf>
    <xf numFmtId="165" fontId="22" fillId="0" borderId="4" xfId="2" applyNumberFormat="1" applyFont="1" applyFill="1" applyBorder="1" applyAlignment="1">
      <alignment horizontal="center"/>
    </xf>
    <xf numFmtId="165" fontId="18" fillId="0" borderId="4" xfId="1" applyNumberFormat="1" applyFont="1" applyBorder="1" applyAlignment="1">
      <alignment horizontal="center"/>
    </xf>
    <xf numFmtId="165" fontId="18" fillId="0" borderId="4" xfId="1" applyNumberFormat="1" applyFont="1" applyBorder="1" applyAlignment="1">
      <alignment horizontal="center" wrapText="1"/>
    </xf>
    <xf numFmtId="165" fontId="14" fillId="0" borderId="1" xfId="3" applyNumberFormat="1" applyFont="1" applyBorder="1" applyAlignment="1">
      <alignment horizontal="center" vertical="center"/>
    </xf>
    <xf numFmtId="8" fontId="20" fillId="0" borderId="1" xfId="1" applyNumberFormat="1" applyFont="1" applyBorder="1" applyAlignment="1">
      <alignment horizontal="center"/>
    </xf>
    <xf numFmtId="0" fontId="5" fillId="2" borderId="1" xfId="1" applyFont="1" applyFill="1" applyBorder="1" applyAlignment="1">
      <alignment horizontal="center" vertical="top" wrapText="1" readingOrder="1"/>
    </xf>
    <xf numFmtId="0" fontId="5" fillId="2" borderId="4" xfId="1" applyFont="1" applyFill="1" applyBorder="1" applyAlignment="1">
      <alignment horizontal="center" vertical="center" wrapText="1" readingOrder="1"/>
    </xf>
    <xf numFmtId="164" fontId="4" fillId="0" borderId="4" xfId="1" applyNumberFormat="1" applyBorder="1" applyAlignment="1">
      <alignment horizontal="center" vertical="center"/>
    </xf>
    <xf numFmtId="0" fontId="4" fillId="0" borderId="0" xfId="1" applyAlignment="1">
      <alignment horizontal="center" vertical="center"/>
    </xf>
    <xf numFmtId="0" fontId="4" fillId="0" borderId="1" xfId="1" applyBorder="1" applyAlignment="1">
      <alignment horizontal="center" vertical="center"/>
    </xf>
    <xf numFmtId="165" fontId="4" fillId="0" borderId="4" xfId="1" applyNumberFormat="1" applyBorder="1" applyAlignment="1">
      <alignment horizontal="center" vertical="center"/>
    </xf>
    <xf numFmtId="165" fontId="2" fillId="0" borderId="4" xfId="1" applyNumberFormat="1" applyFont="1" applyBorder="1" applyAlignment="1">
      <alignment horizontal="center" vertical="center"/>
    </xf>
    <xf numFmtId="165" fontId="4" fillId="0" borderId="1" xfId="1" applyNumberFormat="1" applyBorder="1" applyAlignment="1">
      <alignment horizontal="center" vertical="center"/>
    </xf>
    <xf numFmtId="9" fontId="4" fillId="0" borderId="1" xfId="4" applyFont="1" applyBorder="1" applyAlignment="1">
      <alignment horizontal="center" vertical="center"/>
    </xf>
    <xf numFmtId="9" fontId="2" fillId="0" borderId="1" xfId="4" applyFont="1" applyBorder="1" applyAlignment="1">
      <alignment horizontal="center" vertical="center"/>
    </xf>
    <xf numFmtId="165" fontId="4" fillId="0" borderId="0" xfId="1" applyNumberFormat="1" applyAlignment="1">
      <alignment horizontal="center" vertical="center"/>
    </xf>
    <xf numFmtId="9" fontId="4" fillId="0" borderId="0" xfId="4" applyFont="1" applyBorder="1" applyAlignment="1">
      <alignment horizontal="center" vertical="center"/>
    </xf>
    <xf numFmtId="0" fontId="7" fillId="0" borderId="1" xfId="1" applyFont="1" applyBorder="1" applyAlignment="1">
      <alignment horizontal="center" vertical="center"/>
    </xf>
    <xf numFmtId="0" fontId="2" fillId="0" borderId="0" xfId="1" applyFont="1" applyAlignment="1">
      <alignment horizontal="center" vertical="center"/>
    </xf>
    <xf numFmtId="0" fontId="6" fillId="0" borderId="1" xfId="1"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5" fillId="2" borderId="1" xfId="1" applyFont="1" applyFill="1" applyBorder="1" applyAlignment="1">
      <alignment horizontal="left" vertical="center" wrapText="1" readingOrder="1"/>
    </xf>
    <xf numFmtId="0" fontId="4" fillId="0" borderId="1" xfId="1" applyBorder="1" applyAlignment="1">
      <alignment horizontal="left" vertical="center"/>
    </xf>
    <xf numFmtId="0" fontId="4" fillId="0" borderId="0" xfId="1" applyAlignment="1">
      <alignment horizontal="left" vertical="center"/>
    </xf>
    <xf numFmtId="0" fontId="6" fillId="0" borderId="1" xfId="1" applyFont="1" applyBorder="1" applyAlignment="1">
      <alignment horizontal="left" vertical="center"/>
    </xf>
    <xf numFmtId="0" fontId="4" fillId="0" borderId="1" xfId="1" applyBorder="1" applyAlignment="1">
      <alignment horizontal="left" vertical="center" wrapText="1"/>
    </xf>
    <xf numFmtId="0" fontId="5" fillId="2" borderId="1" xfId="1" applyFont="1" applyFill="1" applyBorder="1" applyAlignment="1">
      <alignment horizontal="left" vertical="top" wrapText="1" readingOrder="1"/>
    </xf>
    <xf numFmtId="9" fontId="12" fillId="0" borderId="0" xfId="4" applyFont="1" applyAlignment="1">
      <alignment horizontal="center" vertical="top"/>
    </xf>
    <xf numFmtId="9" fontId="12" fillId="0" borderId="1" xfId="4" applyFont="1" applyBorder="1" applyAlignment="1">
      <alignment horizontal="center" vertical="top"/>
    </xf>
    <xf numFmtId="0" fontId="5" fillId="0" borderId="0" xfId="0" applyFont="1" applyAlignment="1">
      <alignment horizontal="center" vertical="top"/>
    </xf>
    <xf numFmtId="0" fontId="8" fillId="5" borderId="11" xfId="1" applyFont="1" applyFill="1" applyBorder="1" applyAlignment="1">
      <alignment horizontal="center" vertical="center"/>
    </xf>
    <xf numFmtId="0" fontId="8" fillId="5" borderId="12" xfId="1" applyFont="1" applyFill="1" applyBorder="1" applyAlignment="1">
      <alignment horizontal="center" vertical="center"/>
    </xf>
    <xf numFmtId="0" fontId="8" fillId="5" borderId="4" xfId="1" applyFont="1" applyFill="1" applyBorder="1" applyAlignment="1">
      <alignment horizontal="center" vertical="center"/>
    </xf>
    <xf numFmtId="0" fontId="8" fillId="5" borderId="7" xfId="1" applyFont="1" applyFill="1" applyBorder="1" applyAlignment="1">
      <alignment horizontal="center" vertical="center"/>
    </xf>
    <xf numFmtId="0" fontId="8" fillId="5" borderId="8" xfId="1" applyFont="1" applyFill="1" applyBorder="1" applyAlignment="1">
      <alignment horizontal="center" vertical="center"/>
    </xf>
    <xf numFmtId="0" fontId="11" fillId="8" borderId="4" xfId="0" applyFont="1" applyFill="1" applyBorder="1" applyAlignment="1">
      <alignment horizontal="left" vertical="center"/>
    </xf>
    <xf numFmtId="0" fontId="11" fillId="8" borderId="7" xfId="0" applyFont="1" applyFill="1" applyBorder="1" applyAlignment="1">
      <alignment horizontal="left"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1" fillId="8" borderId="8" xfId="0" applyFont="1" applyFill="1" applyBorder="1" applyAlignment="1">
      <alignment horizontal="left" vertical="center"/>
    </xf>
    <xf numFmtId="0" fontId="9" fillId="5" borderId="4"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8" xfId="0" applyFont="1" applyFill="1" applyBorder="1" applyAlignment="1">
      <alignment horizontal="center" vertical="center"/>
    </xf>
    <xf numFmtId="0" fontId="17" fillId="7" borderId="4" xfId="1" applyFont="1" applyFill="1" applyBorder="1" applyAlignment="1">
      <alignment horizontal="left" wrapText="1"/>
    </xf>
    <xf numFmtId="0" fontId="17" fillId="7" borderId="7" xfId="1" applyFont="1" applyFill="1" applyBorder="1" applyAlignment="1">
      <alignment horizontal="left" wrapText="1"/>
    </xf>
    <xf numFmtId="0" fontId="17" fillId="7" borderId="8" xfId="1" applyFont="1" applyFill="1" applyBorder="1" applyAlignment="1">
      <alignment horizontal="left" wrapText="1"/>
    </xf>
    <xf numFmtId="0" fontId="28" fillId="0" borderId="0" xfId="6" applyFont="1" applyAlignment="1">
      <alignment horizontal="left" vertical="center"/>
    </xf>
    <xf numFmtId="44" fontId="28" fillId="0" borderId="0" xfId="9" applyFont="1" applyBorder="1" applyAlignment="1">
      <alignment vertical="center"/>
    </xf>
    <xf numFmtId="0" fontId="29" fillId="0" borderId="0" xfId="5" applyFont="1" applyAlignment="1">
      <alignment horizontal="left" vertical="center"/>
    </xf>
    <xf numFmtId="0" fontId="25" fillId="0" borderId="0" xfId="5" applyFont="1" applyAlignment="1">
      <alignment horizontal="center" vertical="center" wrapText="1"/>
    </xf>
    <xf numFmtId="44" fontId="29" fillId="0" borderId="0" xfId="9" applyFont="1" applyAlignment="1">
      <alignment vertical="center"/>
    </xf>
    <xf numFmtId="0" fontId="25" fillId="0" borderId="0" xfId="5" applyFont="1" applyAlignment="1">
      <alignment horizontal="center" vertical="center" wrapText="1"/>
    </xf>
    <xf numFmtId="0" fontId="27" fillId="0" borderId="0" xfId="5" applyFont="1" applyAlignment="1">
      <alignment horizontal="center" vertical="center" wrapText="1"/>
    </xf>
    <xf numFmtId="0" fontId="25" fillId="0" borderId="0" xfId="5" applyFont="1" applyAlignment="1">
      <alignment horizontal="center" vertical="center"/>
    </xf>
    <xf numFmtId="0" fontId="0" fillId="0" borderId="1" xfId="0" applyBorder="1">
      <alignment vertical="top"/>
    </xf>
    <xf numFmtId="0" fontId="30" fillId="9" borderId="1" xfId="0" applyFont="1" applyFill="1" applyBorder="1" applyAlignment="1">
      <alignment horizontal="center" vertical="top"/>
    </xf>
    <xf numFmtId="0" fontId="30" fillId="9" borderId="1" xfId="0" applyFont="1" applyFill="1" applyBorder="1">
      <alignment vertical="top"/>
    </xf>
  </cellXfs>
  <cellStyles count="10">
    <cellStyle name="Currency" xfId="3" builtinId="4"/>
    <cellStyle name="Currency 2" xfId="2" xr:uid="{EEF4EE0E-0D53-426C-9D4B-23B2F53DDDCF}"/>
    <cellStyle name="Currency 2 2" xfId="7" xr:uid="{ABE5B315-C3CF-4D3D-81D5-55F8F78F505C}"/>
    <cellStyle name="Currency 3" xfId="9" xr:uid="{CB7B0CE8-8DE6-4245-BD4D-2CF1001B1E9E}"/>
    <cellStyle name="Normal" xfId="0" builtinId="0"/>
    <cellStyle name="Normal 2" xfId="1" xr:uid="{BC8A7B71-A28D-4B50-9C50-59516275FF4D}"/>
    <cellStyle name="Normal 3" xfId="5" xr:uid="{851EE3F3-E974-43BC-A438-96089E136491}"/>
    <cellStyle name="Normal 4" xfId="8" xr:uid="{7222A16B-3156-4704-AD38-27CDC04773FB}"/>
    <cellStyle name="Normal_Section C2 - Forms (D-E)1" xfId="6" xr:uid="{452A1A71-19A9-4C53-A8A7-AB19B27AB55B}"/>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428625</xdr:colOff>
      <xdr:row>8</xdr:row>
      <xdr:rowOff>0</xdr:rowOff>
    </xdr:from>
    <xdr:to>
      <xdr:col>4</xdr:col>
      <xdr:colOff>284081</xdr:colOff>
      <xdr:row>12</xdr:row>
      <xdr:rowOff>269875</xdr:rowOff>
    </xdr:to>
    <xdr:pic>
      <xdr:nvPicPr>
        <xdr:cNvPr id="2" name="Picture 1">
          <a:extLst>
            <a:ext uri="{FF2B5EF4-FFF2-40B4-BE49-F238E27FC236}">
              <a16:creationId xmlns:a16="http://schemas.microsoft.com/office/drawing/2014/main" id="{F4665F6D-EECF-8811-4F6E-9BE528CF71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1447800"/>
          <a:ext cx="2598656" cy="9175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765C0-9F3D-486F-91F1-05F4790BE047}">
  <dimension ref="A4:I19"/>
  <sheetViews>
    <sheetView showGridLines="0" tabSelected="1" workbookViewId="0">
      <selection activeCell="G16" sqref="G16"/>
    </sheetView>
  </sheetViews>
  <sheetFormatPr defaultRowHeight="12.75" x14ac:dyDescent="0.2"/>
  <cols>
    <col min="2" max="2" width="10.140625" customWidth="1"/>
    <col min="4" max="4" width="32" customWidth="1"/>
  </cols>
  <sheetData>
    <row r="4" spans="1:9" ht="15.75" x14ac:dyDescent="0.2">
      <c r="C4" s="162"/>
      <c r="D4" s="163" t="s">
        <v>7877</v>
      </c>
      <c r="E4" s="164"/>
    </row>
    <row r="5" spans="1:9" ht="15.75" x14ac:dyDescent="0.2">
      <c r="C5" s="165" t="s">
        <v>7878</v>
      </c>
      <c r="D5" s="165"/>
      <c r="E5" s="165"/>
    </row>
    <row r="6" spans="1:9" ht="15.75" x14ac:dyDescent="0.2">
      <c r="C6" s="162"/>
      <c r="D6" s="167" t="s">
        <v>7879</v>
      </c>
      <c r="E6" s="164"/>
    </row>
    <row r="7" spans="1:9" ht="15.75" x14ac:dyDescent="0.2">
      <c r="C7" s="160"/>
      <c r="D7" s="166" t="s">
        <v>7880</v>
      </c>
      <c r="E7" s="161"/>
    </row>
    <row r="13" spans="1:9" ht="24.75" customHeight="1" x14ac:dyDescent="0.2">
      <c r="A13" s="143" t="s">
        <v>7658</v>
      </c>
      <c r="B13" s="143"/>
      <c r="C13" s="143"/>
      <c r="D13" s="143"/>
      <c r="E13" s="143"/>
      <c r="F13" s="143"/>
      <c r="G13" s="143"/>
      <c r="H13" s="83"/>
      <c r="I13" s="83"/>
    </row>
    <row r="15" spans="1:9" x14ac:dyDescent="0.2">
      <c r="C15" s="169" t="s">
        <v>0</v>
      </c>
      <c r="D15" s="170" t="s">
        <v>7881</v>
      </c>
      <c r="E15" s="170"/>
    </row>
    <row r="16" spans="1:9" x14ac:dyDescent="0.2">
      <c r="C16" s="1">
        <v>1</v>
      </c>
      <c r="D16" s="168" t="s">
        <v>1</v>
      </c>
      <c r="E16" s="168"/>
    </row>
    <row r="17" spans="3:5" x14ac:dyDescent="0.2">
      <c r="C17" s="1">
        <v>2</v>
      </c>
      <c r="D17" s="168" t="s">
        <v>2</v>
      </c>
      <c r="E17" s="168"/>
    </row>
    <row r="18" spans="3:5" x14ac:dyDescent="0.2">
      <c r="C18" s="1">
        <v>3</v>
      </c>
      <c r="D18" s="168" t="s">
        <v>3</v>
      </c>
      <c r="E18" s="168"/>
    </row>
    <row r="19" spans="3:5" x14ac:dyDescent="0.2">
      <c r="C19" s="1">
        <v>4</v>
      </c>
      <c r="D19" s="168" t="s">
        <v>4</v>
      </c>
      <c r="E19" s="168"/>
    </row>
  </sheetData>
  <mergeCells count="7">
    <mergeCell ref="D18:E18"/>
    <mergeCell ref="D19:E19"/>
    <mergeCell ref="A13:G13"/>
    <mergeCell ref="C5:E5"/>
    <mergeCell ref="D15:E15"/>
    <mergeCell ref="D16:E16"/>
    <mergeCell ref="D17:E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9E12A-A0BF-4392-B10E-36522A7F5768}">
  <dimension ref="A1:I860"/>
  <sheetViews>
    <sheetView showGridLines="0" zoomScale="90" zoomScaleNormal="90" workbookViewId="0">
      <selection activeCell="F2" sqref="F2"/>
    </sheetView>
  </sheetViews>
  <sheetFormatPr defaultColWidth="8.7109375" defaultRowHeight="15.75" x14ac:dyDescent="0.25"/>
  <cols>
    <col min="1" max="1" width="30.85546875" style="41" customWidth="1"/>
    <col min="2" max="2" width="84.42578125" style="32" customWidth="1"/>
    <col min="3" max="3" width="11.5703125" style="68" customWidth="1"/>
    <col min="4" max="4" width="22" style="71" bestFit="1" customWidth="1"/>
    <col min="5" max="5" width="16.7109375" style="68" customWidth="1"/>
    <col min="6" max="6" width="11.28515625" style="89" customWidth="1"/>
    <col min="7" max="16384" width="8.7109375" style="32"/>
  </cols>
  <sheetData>
    <row r="1" spans="1:6" s="58" customFormat="1" ht="32.25" customHeight="1" x14ac:dyDescent="0.2">
      <c r="A1" s="144" t="s">
        <v>5</v>
      </c>
      <c r="B1" s="145"/>
      <c r="C1" s="145"/>
      <c r="D1" s="145"/>
      <c r="E1" s="145"/>
      <c r="F1" s="145"/>
    </row>
    <row r="2" spans="1:6" s="58" customFormat="1" ht="31.5" x14ac:dyDescent="0.2">
      <c r="A2" s="90" t="s">
        <v>6</v>
      </c>
      <c r="B2" s="91" t="s">
        <v>7</v>
      </c>
      <c r="C2" s="92" t="s">
        <v>8</v>
      </c>
      <c r="D2" s="93" t="s">
        <v>9</v>
      </c>
      <c r="E2" s="94" t="s">
        <v>7876</v>
      </c>
      <c r="F2" s="95" t="s">
        <v>7875</v>
      </c>
    </row>
    <row r="3" spans="1:6" x14ac:dyDescent="0.25">
      <c r="A3" s="33" t="s">
        <v>11</v>
      </c>
      <c r="B3" s="34" t="s">
        <v>12</v>
      </c>
      <c r="C3" s="67" t="s">
        <v>13</v>
      </c>
      <c r="D3" s="74">
        <v>3187</v>
      </c>
      <c r="E3" s="96">
        <v>3123.26</v>
      </c>
      <c r="F3" s="97">
        <v>0.02</v>
      </c>
    </row>
    <row r="4" spans="1:6" x14ac:dyDescent="0.25">
      <c r="A4" s="33" t="s">
        <v>14</v>
      </c>
      <c r="B4" s="34" t="s">
        <v>15</v>
      </c>
      <c r="C4" s="67" t="s">
        <v>13</v>
      </c>
      <c r="D4" s="74">
        <v>1995</v>
      </c>
      <c r="E4" s="96">
        <v>1795.5</v>
      </c>
      <c r="F4" s="97">
        <v>0.1</v>
      </c>
    </row>
    <row r="5" spans="1:6" x14ac:dyDescent="0.25">
      <c r="A5" s="33" t="s">
        <v>16</v>
      </c>
      <c r="B5" s="34" t="s">
        <v>17</v>
      </c>
      <c r="C5" s="67" t="s">
        <v>13</v>
      </c>
      <c r="D5" s="74">
        <v>997.5</v>
      </c>
      <c r="E5" s="96">
        <v>897.75</v>
      </c>
      <c r="F5" s="97">
        <v>0.1</v>
      </c>
    </row>
    <row r="6" spans="1:6" x14ac:dyDescent="0.25">
      <c r="A6" s="33" t="s">
        <v>18</v>
      </c>
      <c r="B6" s="34" t="s">
        <v>19</v>
      </c>
      <c r="C6" s="67" t="s">
        <v>13</v>
      </c>
      <c r="D6" s="74">
        <v>3600</v>
      </c>
      <c r="E6" s="96">
        <v>3528</v>
      </c>
      <c r="F6" s="97">
        <v>0.02</v>
      </c>
    </row>
    <row r="7" spans="1:6" x14ac:dyDescent="0.25">
      <c r="A7" s="33" t="s">
        <v>20</v>
      </c>
      <c r="B7" s="34" t="s">
        <v>21</v>
      </c>
      <c r="C7" s="67" t="s">
        <v>13</v>
      </c>
      <c r="D7" s="74">
        <v>7600</v>
      </c>
      <c r="E7" s="96">
        <v>6840</v>
      </c>
      <c r="F7" s="97">
        <v>0.1</v>
      </c>
    </row>
    <row r="8" spans="1:6" x14ac:dyDescent="0.25">
      <c r="A8" s="33" t="s">
        <v>22</v>
      </c>
      <c r="B8" s="34" t="s">
        <v>23</v>
      </c>
      <c r="C8" s="67" t="s">
        <v>13</v>
      </c>
      <c r="D8" s="74">
        <v>50</v>
      </c>
      <c r="E8" s="96">
        <v>45</v>
      </c>
      <c r="F8" s="97">
        <v>0.1</v>
      </c>
    </row>
    <row r="9" spans="1:6" x14ac:dyDescent="0.25">
      <c r="A9" s="33" t="s">
        <v>24</v>
      </c>
      <c r="B9" s="34" t="s">
        <v>25</v>
      </c>
      <c r="C9" s="67" t="s">
        <v>13</v>
      </c>
      <c r="D9" s="74">
        <v>995</v>
      </c>
      <c r="E9" s="96">
        <v>975.1</v>
      </c>
      <c r="F9" s="97">
        <v>0.02</v>
      </c>
    </row>
    <row r="10" spans="1:6" x14ac:dyDescent="0.25">
      <c r="A10" s="33" t="s">
        <v>26</v>
      </c>
      <c r="B10" s="34" t="s">
        <v>27</v>
      </c>
      <c r="C10" s="67" t="s">
        <v>13</v>
      </c>
      <c r="D10" s="74">
        <v>172</v>
      </c>
      <c r="E10" s="96">
        <v>168.56</v>
      </c>
      <c r="F10" s="97">
        <v>0.02</v>
      </c>
    </row>
    <row r="11" spans="1:6" x14ac:dyDescent="0.25">
      <c r="A11" s="33" t="s">
        <v>28</v>
      </c>
      <c r="B11" s="34" t="s">
        <v>29</v>
      </c>
      <c r="C11" s="67" t="s">
        <v>13</v>
      </c>
      <c r="D11" s="74">
        <v>6600</v>
      </c>
      <c r="E11" s="96">
        <v>6468</v>
      </c>
      <c r="F11" s="97">
        <v>0.02</v>
      </c>
    </row>
    <row r="12" spans="1:6" x14ac:dyDescent="0.25">
      <c r="A12" s="33" t="s">
        <v>30</v>
      </c>
      <c r="B12" s="34" t="s">
        <v>31</v>
      </c>
      <c r="C12" s="67" t="s">
        <v>13</v>
      </c>
      <c r="D12" s="74">
        <v>9950</v>
      </c>
      <c r="E12" s="96">
        <v>9751</v>
      </c>
      <c r="F12" s="97">
        <v>0.02</v>
      </c>
    </row>
    <row r="13" spans="1:6" x14ac:dyDescent="0.25">
      <c r="A13" s="33" t="s">
        <v>32</v>
      </c>
      <c r="B13" s="34" t="s">
        <v>33</v>
      </c>
      <c r="C13" s="67" t="s">
        <v>13</v>
      </c>
      <c r="D13" s="74">
        <v>804</v>
      </c>
      <c r="E13" s="96">
        <v>787.92</v>
      </c>
      <c r="F13" s="97">
        <v>0.02</v>
      </c>
    </row>
    <row r="14" spans="1:6" x14ac:dyDescent="0.25">
      <c r="A14" s="33" t="s">
        <v>34</v>
      </c>
      <c r="B14" s="34" t="s">
        <v>35</v>
      </c>
      <c r="C14" s="67" t="s">
        <v>13</v>
      </c>
      <c r="D14" s="74">
        <v>495</v>
      </c>
      <c r="E14" s="96">
        <v>445.5</v>
      </c>
      <c r="F14" s="97">
        <v>0.1</v>
      </c>
    </row>
    <row r="15" spans="1:6" x14ac:dyDescent="0.25">
      <c r="A15" s="33" t="s">
        <v>36</v>
      </c>
      <c r="B15" s="34" t="s">
        <v>37</v>
      </c>
      <c r="C15" s="67" t="s">
        <v>13</v>
      </c>
      <c r="D15" s="74">
        <v>247.5</v>
      </c>
      <c r="E15" s="96">
        <v>222.75</v>
      </c>
      <c r="F15" s="97">
        <v>0.1</v>
      </c>
    </row>
    <row r="16" spans="1:6" x14ac:dyDescent="0.25">
      <c r="A16" s="33">
        <v>911771</v>
      </c>
      <c r="B16" s="34" t="s">
        <v>38</v>
      </c>
      <c r="C16" s="67" t="s">
        <v>13</v>
      </c>
      <c r="D16" s="74">
        <v>4380</v>
      </c>
      <c r="E16" s="96">
        <v>4292.3999999999996</v>
      </c>
      <c r="F16" s="97">
        <v>0.02</v>
      </c>
    </row>
    <row r="17" spans="1:6" x14ac:dyDescent="0.25">
      <c r="A17" s="33" t="s">
        <v>39</v>
      </c>
      <c r="B17" s="34" t="s">
        <v>40</v>
      </c>
      <c r="C17" s="67" t="s">
        <v>13</v>
      </c>
      <c r="D17" s="74">
        <v>15990</v>
      </c>
      <c r="E17" s="96">
        <v>15670.2</v>
      </c>
      <c r="F17" s="97">
        <v>0.02</v>
      </c>
    </row>
    <row r="18" spans="1:6" x14ac:dyDescent="0.25">
      <c r="A18" s="33">
        <v>911772</v>
      </c>
      <c r="B18" s="34" t="s">
        <v>41</v>
      </c>
      <c r="C18" s="67" t="s">
        <v>13</v>
      </c>
      <c r="D18" s="74">
        <v>3900</v>
      </c>
      <c r="E18" s="96">
        <v>3822</v>
      </c>
      <c r="F18" s="97">
        <v>0.02</v>
      </c>
    </row>
    <row r="19" spans="1:6" x14ac:dyDescent="0.25">
      <c r="A19" s="33">
        <v>911773</v>
      </c>
      <c r="B19" s="34" t="s">
        <v>42</v>
      </c>
      <c r="C19" s="67" t="s">
        <v>13</v>
      </c>
      <c r="D19" s="74">
        <v>3180</v>
      </c>
      <c r="E19" s="96">
        <v>3116.4</v>
      </c>
      <c r="F19" s="97">
        <v>0.02</v>
      </c>
    </row>
    <row r="20" spans="1:6" x14ac:dyDescent="0.25">
      <c r="A20" s="33">
        <v>911775</v>
      </c>
      <c r="B20" s="34" t="s">
        <v>43</v>
      </c>
      <c r="C20" s="67" t="s">
        <v>13</v>
      </c>
      <c r="D20" s="74">
        <v>6498</v>
      </c>
      <c r="E20" s="96">
        <v>6368.04</v>
      </c>
      <c r="F20" s="97">
        <v>0.02</v>
      </c>
    </row>
    <row r="21" spans="1:6" x14ac:dyDescent="0.25">
      <c r="A21" s="33">
        <v>911830</v>
      </c>
      <c r="B21" s="34" t="s">
        <v>44</v>
      </c>
      <c r="C21" s="67" t="s">
        <v>13</v>
      </c>
      <c r="D21" s="74">
        <v>1320</v>
      </c>
      <c r="E21" s="96">
        <v>1188</v>
      </c>
      <c r="F21" s="97">
        <v>0.1</v>
      </c>
    </row>
    <row r="22" spans="1:6" x14ac:dyDescent="0.25">
      <c r="A22" s="33" t="s">
        <v>45</v>
      </c>
      <c r="B22" s="34" t="s">
        <v>46</v>
      </c>
      <c r="C22" s="67" t="s">
        <v>13</v>
      </c>
      <c r="D22" s="74">
        <v>430</v>
      </c>
      <c r="E22" s="96">
        <v>421.4</v>
      </c>
      <c r="F22" s="97">
        <v>0.02</v>
      </c>
    </row>
    <row r="23" spans="1:6" x14ac:dyDescent="0.25">
      <c r="A23" s="33" t="s">
        <v>47</v>
      </c>
      <c r="B23" s="34" t="s">
        <v>48</v>
      </c>
      <c r="C23" s="67" t="s">
        <v>13</v>
      </c>
      <c r="D23" s="74">
        <v>1000</v>
      </c>
      <c r="E23" s="96">
        <v>900</v>
      </c>
      <c r="F23" s="97">
        <v>0.1</v>
      </c>
    </row>
    <row r="24" spans="1:6" x14ac:dyDescent="0.25">
      <c r="A24" s="33">
        <v>911831</v>
      </c>
      <c r="B24" s="34" t="s">
        <v>49</v>
      </c>
      <c r="C24" s="67" t="s">
        <v>13</v>
      </c>
      <c r="D24" s="74">
        <v>3228</v>
      </c>
      <c r="E24" s="96">
        <v>2905.2</v>
      </c>
      <c r="F24" s="97">
        <v>0.10000000000000006</v>
      </c>
    </row>
    <row r="25" spans="1:6" x14ac:dyDescent="0.25">
      <c r="A25" s="33">
        <v>911834</v>
      </c>
      <c r="B25" s="34" t="s">
        <v>50</v>
      </c>
      <c r="C25" s="67" t="s">
        <v>13</v>
      </c>
      <c r="D25" s="74">
        <v>1680</v>
      </c>
      <c r="E25" s="96">
        <v>1512</v>
      </c>
      <c r="F25" s="97">
        <v>0.1</v>
      </c>
    </row>
    <row r="26" spans="1:6" x14ac:dyDescent="0.25">
      <c r="A26" s="33" t="s">
        <v>51</v>
      </c>
      <c r="B26" s="34" t="s">
        <v>52</v>
      </c>
      <c r="C26" s="67" t="s">
        <v>13</v>
      </c>
      <c r="D26" s="74">
        <v>950</v>
      </c>
      <c r="E26" s="96">
        <v>931</v>
      </c>
      <c r="F26" s="97">
        <v>0.02</v>
      </c>
    </row>
    <row r="27" spans="1:6" x14ac:dyDescent="0.25">
      <c r="A27" s="33" t="s">
        <v>53</v>
      </c>
      <c r="B27" s="34" t="s">
        <v>54</v>
      </c>
      <c r="C27" s="67" t="s">
        <v>13</v>
      </c>
      <c r="D27" s="74">
        <v>3150</v>
      </c>
      <c r="E27" s="96">
        <v>3087</v>
      </c>
      <c r="F27" s="97">
        <v>0.02</v>
      </c>
    </row>
    <row r="28" spans="1:6" x14ac:dyDescent="0.25">
      <c r="A28" s="33" t="s">
        <v>55</v>
      </c>
      <c r="B28" s="34" t="s">
        <v>56</v>
      </c>
      <c r="C28" s="67" t="s">
        <v>13</v>
      </c>
      <c r="D28" s="74">
        <v>4950</v>
      </c>
      <c r="E28" s="96">
        <v>4851</v>
      </c>
      <c r="F28" s="97">
        <v>0.02</v>
      </c>
    </row>
    <row r="29" spans="1:6" x14ac:dyDescent="0.25">
      <c r="A29" s="33">
        <v>912800</v>
      </c>
      <c r="B29" s="34" t="s">
        <v>57</v>
      </c>
      <c r="C29" s="67" t="s">
        <v>13</v>
      </c>
      <c r="D29" s="74">
        <v>990</v>
      </c>
      <c r="E29" s="96">
        <v>891</v>
      </c>
      <c r="F29" s="97">
        <v>0.1</v>
      </c>
    </row>
    <row r="30" spans="1:6" x14ac:dyDescent="0.25">
      <c r="A30" s="33">
        <v>912801</v>
      </c>
      <c r="B30" s="34" t="s">
        <v>58</v>
      </c>
      <c r="C30" s="67" t="s">
        <v>13</v>
      </c>
      <c r="D30" s="74">
        <v>2690</v>
      </c>
      <c r="E30" s="96">
        <v>2421</v>
      </c>
      <c r="F30" s="97">
        <v>0.1</v>
      </c>
    </row>
    <row r="31" spans="1:6" x14ac:dyDescent="0.25">
      <c r="A31" s="33" t="s">
        <v>59</v>
      </c>
      <c r="B31" s="34" t="s">
        <v>60</v>
      </c>
      <c r="C31" s="67" t="s">
        <v>13</v>
      </c>
      <c r="D31" s="74">
        <v>1614</v>
      </c>
      <c r="E31" s="96">
        <v>1452.6</v>
      </c>
      <c r="F31" s="97">
        <v>0.10000000000000006</v>
      </c>
    </row>
    <row r="32" spans="1:6" x14ac:dyDescent="0.25">
      <c r="A32" s="33" t="s">
        <v>61</v>
      </c>
      <c r="B32" s="34" t="s">
        <v>62</v>
      </c>
      <c r="C32" s="67" t="s">
        <v>13</v>
      </c>
      <c r="D32" s="74">
        <v>17495</v>
      </c>
      <c r="E32" s="96">
        <v>17145.099999999999</v>
      </c>
      <c r="F32" s="97">
        <v>0.02</v>
      </c>
    </row>
    <row r="33" spans="1:6" x14ac:dyDescent="0.25">
      <c r="A33" s="33" t="s">
        <v>63</v>
      </c>
      <c r="B33" s="34" t="s">
        <v>64</v>
      </c>
      <c r="C33" s="67" t="s">
        <v>13</v>
      </c>
      <c r="D33" s="74">
        <v>1845</v>
      </c>
      <c r="E33" s="96">
        <v>1660.5</v>
      </c>
      <c r="F33" s="97">
        <v>0.1</v>
      </c>
    </row>
    <row r="34" spans="1:6" x14ac:dyDescent="0.25">
      <c r="A34" s="33" t="s">
        <v>65</v>
      </c>
      <c r="B34" s="34" t="s">
        <v>66</v>
      </c>
      <c r="C34" s="67" t="s">
        <v>13</v>
      </c>
      <c r="D34" s="74">
        <v>3650</v>
      </c>
      <c r="E34" s="96">
        <v>3577</v>
      </c>
      <c r="F34" s="97">
        <v>0.02</v>
      </c>
    </row>
    <row r="35" spans="1:6" x14ac:dyDescent="0.25">
      <c r="A35" s="33" t="s">
        <v>67</v>
      </c>
      <c r="B35" s="34" t="s">
        <v>68</v>
      </c>
      <c r="C35" s="67" t="s">
        <v>13</v>
      </c>
      <c r="D35" s="74">
        <v>13950</v>
      </c>
      <c r="E35" s="96">
        <v>13671</v>
      </c>
      <c r="F35" s="97">
        <v>0.02</v>
      </c>
    </row>
    <row r="36" spans="1:6" x14ac:dyDescent="0.25">
      <c r="A36" s="33" t="s">
        <v>69</v>
      </c>
      <c r="B36" s="34" t="s">
        <v>70</v>
      </c>
      <c r="C36" s="67" t="s">
        <v>13</v>
      </c>
      <c r="D36" s="74">
        <v>1250</v>
      </c>
      <c r="E36" s="96">
        <v>1125</v>
      </c>
      <c r="F36" s="97">
        <v>0.1</v>
      </c>
    </row>
    <row r="37" spans="1:6" x14ac:dyDescent="0.25">
      <c r="A37" s="33" t="s">
        <v>71</v>
      </c>
      <c r="B37" s="34" t="s">
        <v>72</v>
      </c>
      <c r="C37" s="67" t="s">
        <v>13</v>
      </c>
      <c r="D37" s="74">
        <v>2650</v>
      </c>
      <c r="E37" s="96">
        <v>2597</v>
      </c>
      <c r="F37" s="97">
        <v>0.02</v>
      </c>
    </row>
    <row r="38" spans="1:6" x14ac:dyDescent="0.25">
      <c r="A38" s="33" t="s">
        <v>73</v>
      </c>
      <c r="B38" s="34" t="s">
        <v>74</v>
      </c>
      <c r="C38" s="67" t="s">
        <v>13</v>
      </c>
      <c r="D38" s="74">
        <v>2650</v>
      </c>
      <c r="E38" s="96">
        <v>2597</v>
      </c>
      <c r="F38" s="97">
        <v>0.02</v>
      </c>
    </row>
    <row r="39" spans="1:6" x14ac:dyDescent="0.25">
      <c r="A39" s="33">
        <v>912807</v>
      </c>
      <c r="B39" s="34" t="s">
        <v>75</v>
      </c>
      <c r="C39" s="67" t="s">
        <v>13</v>
      </c>
      <c r="D39" s="74">
        <v>3600</v>
      </c>
      <c r="E39" s="96">
        <v>3528</v>
      </c>
      <c r="F39" s="97">
        <v>0.02</v>
      </c>
    </row>
    <row r="40" spans="1:6" x14ac:dyDescent="0.25">
      <c r="A40" s="33" t="s">
        <v>76</v>
      </c>
      <c r="B40" s="34" t="s">
        <v>77</v>
      </c>
      <c r="C40" s="67" t="s">
        <v>13</v>
      </c>
      <c r="D40" s="74">
        <v>16948</v>
      </c>
      <c r="E40" s="96">
        <v>16609.04</v>
      </c>
      <c r="F40" s="97">
        <v>0.02</v>
      </c>
    </row>
    <row r="41" spans="1:6" x14ac:dyDescent="0.25">
      <c r="A41" s="33">
        <v>912811</v>
      </c>
      <c r="B41" s="34" t="s">
        <v>78</v>
      </c>
      <c r="C41" s="67" t="s">
        <v>13</v>
      </c>
      <c r="D41" s="74">
        <v>995</v>
      </c>
      <c r="E41" s="96">
        <v>895.5</v>
      </c>
      <c r="F41" s="97">
        <v>0.1</v>
      </c>
    </row>
    <row r="42" spans="1:6" x14ac:dyDescent="0.25">
      <c r="A42" s="33" t="s">
        <v>79</v>
      </c>
      <c r="B42" s="34" t="s">
        <v>80</v>
      </c>
      <c r="C42" s="67" t="s">
        <v>13</v>
      </c>
      <c r="D42" s="74">
        <v>497.5</v>
      </c>
      <c r="E42" s="96">
        <v>447.75</v>
      </c>
      <c r="F42" s="97">
        <v>0.1</v>
      </c>
    </row>
    <row r="43" spans="1:6" x14ac:dyDescent="0.25">
      <c r="A43" s="33">
        <v>912812</v>
      </c>
      <c r="B43" s="34" t="s">
        <v>81</v>
      </c>
      <c r="C43" s="67" t="s">
        <v>13</v>
      </c>
      <c r="D43" s="74">
        <v>645</v>
      </c>
      <c r="E43" s="96">
        <v>580.5</v>
      </c>
      <c r="F43" s="97">
        <v>0.1</v>
      </c>
    </row>
    <row r="44" spans="1:6" x14ac:dyDescent="0.25">
      <c r="A44" s="33" t="s">
        <v>82</v>
      </c>
      <c r="B44" s="34" t="s">
        <v>83</v>
      </c>
      <c r="C44" s="67" t="s">
        <v>13</v>
      </c>
      <c r="D44" s="74">
        <v>322.5</v>
      </c>
      <c r="E44" s="96">
        <v>290.25</v>
      </c>
      <c r="F44" s="97">
        <v>0.1</v>
      </c>
    </row>
    <row r="45" spans="1:6" x14ac:dyDescent="0.25">
      <c r="A45" s="33" t="s">
        <v>84</v>
      </c>
      <c r="B45" s="34" t="s">
        <v>85</v>
      </c>
      <c r="C45" s="67" t="s">
        <v>13</v>
      </c>
      <c r="D45" s="74">
        <v>804</v>
      </c>
      <c r="E45" s="96">
        <v>787.92</v>
      </c>
      <c r="F45" s="97">
        <v>0.02</v>
      </c>
    </row>
    <row r="46" spans="1:6" x14ac:dyDescent="0.25">
      <c r="A46" s="33" t="s">
        <v>86</v>
      </c>
      <c r="B46" s="34" t="s">
        <v>87</v>
      </c>
      <c r="C46" s="67" t="s">
        <v>13</v>
      </c>
      <c r="D46" s="74">
        <v>700</v>
      </c>
      <c r="E46" s="96">
        <v>630</v>
      </c>
      <c r="F46" s="97">
        <v>0.1</v>
      </c>
    </row>
    <row r="47" spans="1:6" x14ac:dyDescent="0.25">
      <c r="A47" s="33">
        <v>912817</v>
      </c>
      <c r="B47" s="34" t="s">
        <v>88</v>
      </c>
      <c r="C47" s="67" t="s">
        <v>13</v>
      </c>
      <c r="D47" s="74">
        <v>6210</v>
      </c>
      <c r="E47" s="96">
        <v>6085.8</v>
      </c>
      <c r="F47" s="97">
        <v>0.02</v>
      </c>
    </row>
    <row r="48" spans="1:6" x14ac:dyDescent="0.25">
      <c r="A48" s="33" t="s">
        <v>89</v>
      </c>
      <c r="B48" s="34" t="s">
        <v>90</v>
      </c>
      <c r="C48" s="67" t="s">
        <v>13</v>
      </c>
      <c r="D48" s="74">
        <v>18410</v>
      </c>
      <c r="E48" s="96">
        <v>18041.8</v>
      </c>
      <c r="F48" s="97">
        <v>0.02</v>
      </c>
    </row>
    <row r="49" spans="1:6" x14ac:dyDescent="0.25">
      <c r="A49" s="33" t="s">
        <v>91</v>
      </c>
      <c r="B49" s="34" t="s">
        <v>92</v>
      </c>
      <c r="C49" s="67" t="s">
        <v>13</v>
      </c>
      <c r="D49" s="74">
        <v>580</v>
      </c>
      <c r="E49" s="96">
        <v>568.4</v>
      </c>
      <c r="F49" s="97">
        <v>0.02</v>
      </c>
    </row>
    <row r="50" spans="1:6" x14ac:dyDescent="0.25">
      <c r="A50" s="33" t="s">
        <v>93</v>
      </c>
      <c r="B50" s="34" t="s">
        <v>94</v>
      </c>
      <c r="C50" s="67" t="s">
        <v>13</v>
      </c>
      <c r="D50" s="74">
        <v>5500</v>
      </c>
      <c r="E50" s="96">
        <v>5390</v>
      </c>
      <c r="F50" s="97">
        <v>0.02</v>
      </c>
    </row>
    <row r="51" spans="1:6" x14ac:dyDescent="0.25">
      <c r="A51" s="33" t="s">
        <v>95</v>
      </c>
      <c r="B51" s="34" t="s">
        <v>96</v>
      </c>
      <c r="C51" s="67" t="s">
        <v>13</v>
      </c>
      <c r="D51" s="74">
        <v>8500</v>
      </c>
      <c r="E51" s="96">
        <v>8330</v>
      </c>
      <c r="F51" s="97">
        <v>0.02</v>
      </c>
    </row>
    <row r="52" spans="1:6" x14ac:dyDescent="0.25">
      <c r="A52" s="33" t="s">
        <v>97</v>
      </c>
      <c r="B52" s="34" t="s">
        <v>98</v>
      </c>
      <c r="C52" s="67" t="s">
        <v>13</v>
      </c>
      <c r="D52" s="74">
        <v>16795</v>
      </c>
      <c r="E52" s="96">
        <v>16459.099999999999</v>
      </c>
      <c r="F52" s="97">
        <v>0.02</v>
      </c>
    </row>
    <row r="53" spans="1:6" x14ac:dyDescent="0.25">
      <c r="A53" s="33" t="s">
        <v>99</v>
      </c>
      <c r="B53" s="34" t="s">
        <v>100</v>
      </c>
      <c r="C53" s="67" t="s">
        <v>13</v>
      </c>
      <c r="D53" s="74">
        <v>1497.5</v>
      </c>
      <c r="E53" s="96">
        <v>1347.75</v>
      </c>
      <c r="F53" s="97">
        <v>0.1</v>
      </c>
    </row>
    <row r="54" spans="1:6" x14ac:dyDescent="0.25">
      <c r="A54" s="33" t="s">
        <v>101</v>
      </c>
      <c r="B54" s="34" t="s">
        <v>102</v>
      </c>
      <c r="C54" s="67" t="s">
        <v>13</v>
      </c>
      <c r="D54" s="74">
        <v>3250</v>
      </c>
      <c r="E54" s="96">
        <v>3185</v>
      </c>
      <c r="F54" s="97">
        <v>0.02</v>
      </c>
    </row>
    <row r="55" spans="1:6" x14ac:dyDescent="0.25">
      <c r="A55" s="33" t="s">
        <v>103</v>
      </c>
      <c r="B55" s="34" t="s">
        <v>104</v>
      </c>
      <c r="C55" s="67" t="s">
        <v>13</v>
      </c>
      <c r="D55" s="74">
        <v>13950</v>
      </c>
      <c r="E55" s="96">
        <v>13671</v>
      </c>
      <c r="F55" s="97">
        <v>0.02</v>
      </c>
    </row>
    <row r="56" spans="1:6" x14ac:dyDescent="0.25">
      <c r="A56" s="33" t="s">
        <v>105</v>
      </c>
      <c r="B56" s="34" t="s">
        <v>106</v>
      </c>
      <c r="C56" s="67" t="s">
        <v>13</v>
      </c>
      <c r="D56" s="74">
        <v>1250</v>
      </c>
      <c r="E56" s="96">
        <v>1125</v>
      </c>
      <c r="F56" s="97">
        <v>0.1</v>
      </c>
    </row>
    <row r="57" spans="1:6" x14ac:dyDescent="0.25">
      <c r="A57" s="33" t="s">
        <v>107</v>
      </c>
      <c r="B57" s="34" t="s">
        <v>108</v>
      </c>
      <c r="C57" s="67" t="s">
        <v>13</v>
      </c>
      <c r="D57" s="74">
        <v>2650</v>
      </c>
      <c r="E57" s="96">
        <v>2597</v>
      </c>
      <c r="F57" s="97">
        <v>0.02</v>
      </c>
    </row>
    <row r="58" spans="1:6" x14ac:dyDescent="0.25">
      <c r="A58" s="33">
        <v>912824</v>
      </c>
      <c r="B58" s="34" t="s">
        <v>109</v>
      </c>
      <c r="C58" s="67" t="s">
        <v>13</v>
      </c>
      <c r="D58" s="74">
        <v>24200</v>
      </c>
      <c r="E58" s="96">
        <v>23716</v>
      </c>
      <c r="F58" s="97">
        <v>0.02</v>
      </c>
    </row>
    <row r="59" spans="1:6" x14ac:dyDescent="0.25">
      <c r="A59" s="33" t="s">
        <v>110</v>
      </c>
      <c r="B59" s="34" t="s">
        <v>111</v>
      </c>
      <c r="C59" s="67" t="s">
        <v>13</v>
      </c>
      <c r="D59" s="74">
        <v>24200</v>
      </c>
      <c r="E59" s="96">
        <v>23716</v>
      </c>
      <c r="F59" s="97">
        <v>0.02</v>
      </c>
    </row>
    <row r="60" spans="1:6" x14ac:dyDescent="0.25">
      <c r="A60" s="33" t="s">
        <v>112</v>
      </c>
      <c r="B60" s="34" t="s">
        <v>113</v>
      </c>
      <c r="C60" s="67" t="s">
        <v>13</v>
      </c>
      <c r="D60" s="74">
        <v>14967</v>
      </c>
      <c r="E60" s="96">
        <v>14667.66</v>
      </c>
      <c r="F60" s="97">
        <v>0.02</v>
      </c>
    </row>
    <row r="61" spans="1:6" x14ac:dyDescent="0.25">
      <c r="A61" s="33" t="s">
        <v>114</v>
      </c>
      <c r="B61" s="34" t="s">
        <v>113</v>
      </c>
      <c r="C61" s="67" t="s">
        <v>13</v>
      </c>
      <c r="D61" s="74">
        <v>38496</v>
      </c>
      <c r="E61" s="96">
        <v>37726.080000000002</v>
      </c>
      <c r="F61" s="97">
        <v>0.02</v>
      </c>
    </row>
    <row r="62" spans="1:6" x14ac:dyDescent="0.25">
      <c r="A62" s="33" t="s">
        <v>115</v>
      </c>
      <c r="B62" s="34" t="s">
        <v>116</v>
      </c>
      <c r="C62" s="67" t="s">
        <v>13</v>
      </c>
      <c r="D62" s="74">
        <v>12300</v>
      </c>
      <c r="E62" s="96">
        <v>12054</v>
      </c>
      <c r="F62" s="97">
        <v>0.02</v>
      </c>
    </row>
    <row r="63" spans="1:6" x14ac:dyDescent="0.25">
      <c r="A63" s="33">
        <v>912827</v>
      </c>
      <c r="B63" s="34" t="s">
        <v>117</v>
      </c>
      <c r="C63" s="67" t="s">
        <v>13</v>
      </c>
      <c r="D63" s="74">
        <v>2667</v>
      </c>
      <c r="E63" s="96">
        <v>2613.66</v>
      </c>
      <c r="F63" s="97">
        <v>0.02</v>
      </c>
    </row>
    <row r="64" spans="1:6" x14ac:dyDescent="0.25">
      <c r="A64" s="33">
        <v>912845</v>
      </c>
      <c r="B64" s="34" t="s">
        <v>118</v>
      </c>
      <c r="C64" s="67" t="s">
        <v>13</v>
      </c>
      <c r="D64" s="74">
        <v>750</v>
      </c>
      <c r="E64" s="96">
        <v>735</v>
      </c>
      <c r="F64" s="97">
        <v>0.02</v>
      </c>
    </row>
    <row r="65" spans="1:6" x14ac:dyDescent="0.25">
      <c r="A65" s="33">
        <v>912846</v>
      </c>
      <c r="B65" s="34" t="s">
        <v>119</v>
      </c>
      <c r="C65" s="67" t="s">
        <v>13</v>
      </c>
      <c r="D65" s="74">
        <v>750</v>
      </c>
      <c r="E65" s="96">
        <v>735</v>
      </c>
      <c r="F65" s="97">
        <v>0.02</v>
      </c>
    </row>
    <row r="66" spans="1:6" x14ac:dyDescent="0.25">
      <c r="A66" s="33">
        <v>912848</v>
      </c>
      <c r="B66" s="34" t="s">
        <v>120</v>
      </c>
      <c r="C66" s="67" t="s">
        <v>13</v>
      </c>
      <c r="D66" s="74">
        <v>300</v>
      </c>
      <c r="E66" s="96">
        <v>294</v>
      </c>
      <c r="F66" s="97">
        <v>0.02</v>
      </c>
    </row>
    <row r="67" spans="1:6" x14ac:dyDescent="0.25">
      <c r="A67" s="33">
        <v>912850</v>
      </c>
      <c r="B67" s="34" t="s">
        <v>121</v>
      </c>
      <c r="C67" s="67" t="s">
        <v>13</v>
      </c>
      <c r="D67" s="74">
        <v>2995</v>
      </c>
      <c r="E67" s="96">
        <v>2695.5</v>
      </c>
      <c r="F67" s="97">
        <v>0.1</v>
      </c>
    </row>
    <row r="68" spans="1:6" x14ac:dyDescent="0.25">
      <c r="A68" s="33" t="s">
        <v>122</v>
      </c>
      <c r="B68" s="34" t="s">
        <v>123</v>
      </c>
      <c r="C68" s="67" t="s">
        <v>13</v>
      </c>
      <c r="D68" s="74">
        <v>1497.5</v>
      </c>
      <c r="E68" s="96">
        <v>1347.75</v>
      </c>
      <c r="F68" s="97">
        <v>0.1</v>
      </c>
    </row>
    <row r="69" spans="1:6" x14ac:dyDescent="0.25">
      <c r="A69" s="33">
        <v>912855</v>
      </c>
      <c r="B69" s="34" t="s">
        <v>124</v>
      </c>
      <c r="C69" s="67" t="s">
        <v>13</v>
      </c>
      <c r="D69" s="74">
        <v>295</v>
      </c>
      <c r="E69" s="96">
        <v>265.5</v>
      </c>
      <c r="F69" s="97">
        <v>0.1</v>
      </c>
    </row>
    <row r="70" spans="1:6" x14ac:dyDescent="0.25">
      <c r="A70" s="33" t="s">
        <v>125</v>
      </c>
      <c r="B70" s="34" t="s">
        <v>126</v>
      </c>
      <c r="C70" s="67" t="s">
        <v>13</v>
      </c>
      <c r="D70" s="74">
        <v>16000</v>
      </c>
      <c r="E70" s="96">
        <v>14400</v>
      </c>
      <c r="F70" s="97">
        <v>0.1</v>
      </c>
    </row>
    <row r="71" spans="1:6" x14ac:dyDescent="0.25">
      <c r="A71" s="33" t="s">
        <v>127</v>
      </c>
      <c r="B71" s="34" t="s">
        <v>128</v>
      </c>
      <c r="C71" s="67" t="s">
        <v>13</v>
      </c>
      <c r="D71" s="74">
        <v>9375</v>
      </c>
      <c r="E71" s="96">
        <v>8437.5</v>
      </c>
      <c r="F71" s="97">
        <v>0.1</v>
      </c>
    </row>
    <row r="72" spans="1:6" x14ac:dyDescent="0.25">
      <c r="A72" s="33" t="s">
        <v>129</v>
      </c>
      <c r="B72" s="34" t="s">
        <v>130</v>
      </c>
      <c r="C72" s="67" t="s">
        <v>13</v>
      </c>
      <c r="D72" s="74">
        <v>4687.5</v>
      </c>
      <c r="E72" s="96">
        <v>4593.75</v>
      </c>
      <c r="F72" s="97">
        <v>0.02</v>
      </c>
    </row>
    <row r="73" spans="1:6" x14ac:dyDescent="0.25">
      <c r="A73" s="33" t="s">
        <v>131</v>
      </c>
      <c r="B73" s="34" t="s">
        <v>132</v>
      </c>
      <c r="C73" s="67" t="s">
        <v>13</v>
      </c>
      <c r="D73" s="74">
        <v>2470</v>
      </c>
      <c r="E73" s="96">
        <v>2420.6</v>
      </c>
      <c r="F73" s="97">
        <v>0.02</v>
      </c>
    </row>
    <row r="74" spans="1:6" x14ac:dyDescent="0.25">
      <c r="A74" s="33" t="s">
        <v>133</v>
      </c>
      <c r="B74" s="34" t="s">
        <v>134</v>
      </c>
      <c r="C74" s="67" t="s">
        <v>13</v>
      </c>
      <c r="D74" s="74">
        <v>4650</v>
      </c>
      <c r="E74" s="96">
        <v>4557</v>
      </c>
      <c r="F74" s="97">
        <v>0.02</v>
      </c>
    </row>
    <row r="75" spans="1:6" x14ac:dyDescent="0.25">
      <c r="A75" s="33" t="s">
        <v>135</v>
      </c>
      <c r="B75" s="34" t="s">
        <v>136</v>
      </c>
      <c r="C75" s="67" t="s">
        <v>13</v>
      </c>
      <c r="D75" s="74">
        <v>9530</v>
      </c>
      <c r="E75" s="96">
        <v>9339.4</v>
      </c>
      <c r="F75" s="97">
        <v>0.02</v>
      </c>
    </row>
    <row r="76" spans="1:6" x14ac:dyDescent="0.25">
      <c r="A76" s="33" t="s">
        <v>137</v>
      </c>
      <c r="B76" s="34" t="s">
        <v>138</v>
      </c>
      <c r="C76" s="67" t="s">
        <v>13</v>
      </c>
      <c r="D76" s="74">
        <v>350</v>
      </c>
      <c r="E76" s="96">
        <v>343</v>
      </c>
      <c r="F76" s="97">
        <v>0.02</v>
      </c>
    </row>
    <row r="77" spans="1:6" x14ac:dyDescent="0.25">
      <c r="A77" s="33" t="s">
        <v>139</v>
      </c>
      <c r="B77" s="34" t="s">
        <v>140</v>
      </c>
      <c r="C77" s="67" t="s">
        <v>13</v>
      </c>
      <c r="D77" s="74">
        <v>4490</v>
      </c>
      <c r="E77" s="96">
        <v>4400.2</v>
      </c>
      <c r="F77" s="97">
        <v>0.02</v>
      </c>
    </row>
    <row r="78" spans="1:6" x14ac:dyDescent="0.25">
      <c r="A78" s="33" t="s">
        <v>141</v>
      </c>
      <c r="B78" s="34" t="s">
        <v>142</v>
      </c>
      <c r="C78" s="67" t="s">
        <v>13</v>
      </c>
      <c r="D78" s="74">
        <v>1670</v>
      </c>
      <c r="E78" s="96">
        <v>1636.6</v>
      </c>
      <c r="F78" s="97">
        <v>0.02</v>
      </c>
    </row>
    <row r="79" spans="1:6" x14ac:dyDescent="0.25">
      <c r="A79" s="33">
        <v>912875</v>
      </c>
      <c r="B79" s="34" t="s">
        <v>143</v>
      </c>
      <c r="C79" s="67" t="s">
        <v>13</v>
      </c>
      <c r="D79" s="74">
        <v>3995</v>
      </c>
      <c r="E79" s="96">
        <v>3595.5</v>
      </c>
      <c r="F79" s="97">
        <v>0.1</v>
      </c>
    </row>
    <row r="80" spans="1:6" x14ac:dyDescent="0.25">
      <c r="A80" s="33" t="s">
        <v>144</v>
      </c>
      <c r="B80" s="34" t="s">
        <v>145</v>
      </c>
      <c r="C80" s="67" t="s">
        <v>13</v>
      </c>
      <c r="D80" s="74">
        <v>1997.5</v>
      </c>
      <c r="E80" s="96">
        <v>1957.55</v>
      </c>
      <c r="F80" s="97">
        <v>0.02</v>
      </c>
    </row>
    <row r="81" spans="1:7" x14ac:dyDescent="0.25">
      <c r="A81" s="33" t="s">
        <v>146</v>
      </c>
      <c r="B81" s="34" t="s">
        <v>147</v>
      </c>
      <c r="C81" s="67" t="s">
        <v>13</v>
      </c>
      <c r="D81" s="74">
        <v>100</v>
      </c>
      <c r="E81" s="96">
        <v>90</v>
      </c>
      <c r="F81" s="97">
        <v>0.1</v>
      </c>
    </row>
    <row r="82" spans="1:7" x14ac:dyDescent="0.25">
      <c r="A82" s="33">
        <v>912925</v>
      </c>
      <c r="B82" s="34" t="s">
        <v>148</v>
      </c>
      <c r="C82" s="67" t="s">
        <v>13</v>
      </c>
      <c r="D82" s="74">
        <v>495</v>
      </c>
      <c r="E82" s="96">
        <v>445.5</v>
      </c>
      <c r="F82" s="97">
        <v>0.1</v>
      </c>
    </row>
    <row r="83" spans="1:7" x14ac:dyDescent="0.25">
      <c r="A83" s="33" t="s">
        <v>149</v>
      </c>
      <c r="B83" s="34" t="s">
        <v>150</v>
      </c>
      <c r="C83" s="67" t="s">
        <v>13</v>
      </c>
      <c r="D83" s="74">
        <v>247.5</v>
      </c>
      <c r="E83" s="96">
        <v>222.75</v>
      </c>
      <c r="F83" s="97">
        <v>0.1</v>
      </c>
    </row>
    <row r="84" spans="1:7" x14ac:dyDescent="0.25">
      <c r="A84" s="33">
        <v>913125</v>
      </c>
      <c r="B84" s="34" t="s">
        <v>151</v>
      </c>
      <c r="C84" s="67" t="s">
        <v>13</v>
      </c>
      <c r="D84" s="74">
        <v>10588.24</v>
      </c>
      <c r="E84" s="96">
        <v>9529.4159999999993</v>
      </c>
      <c r="F84" s="97">
        <v>0.10000000000000005</v>
      </c>
    </row>
    <row r="85" spans="1:7" x14ac:dyDescent="0.25">
      <c r="A85" s="33" t="s">
        <v>152</v>
      </c>
      <c r="B85" s="34" t="s">
        <v>153</v>
      </c>
      <c r="C85" s="67" t="s">
        <v>13</v>
      </c>
      <c r="D85" s="74">
        <v>5294.12</v>
      </c>
      <c r="E85" s="96">
        <v>4764.7079999999996</v>
      </c>
      <c r="F85" s="97">
        <v>0.10000000000000005</v>
      </c>
    </row>
    <row r="86" spans="1:7" x14ac:dyDescent="0.25">
      <c r="A86" s="33" t="s">
        <v>154</v>
      </c>
      <c r="B86" s="34" t="s">
        <v>155</v>
      </c>
      <c r="C86" s="67" t="s">
        <v>13</v>
      </c>
      <c r="D86" s="74">
        <v>3900</v>
      </c>
      <c r="E86" s="96">
        <v>3510</v>
      </c>
      <c r="F86" s="97">
        <v>0.1</v>
      </c>
    </row>
    <row r="87" spans="1:7" x14ac:dyDescent="0.25">
      <c r="A87" s="33">
        <v>913860</v>
      </c>
      <c r="B87" s="34" t="s">
        <v>156</v>
      </c>
      <c r="C87" s="67" t="s">
        <v>13</v>
      </c>
      <c r="D87" s="74">
        <v>3900</v>
      </c>
      <c r="E87" s="96">
        <v>3510</v>
      </c>
      <c r="F87" s="97">
        <v>0.1</v>
      </c>
    </row>
    <row r="88" spans="1:7" x14ac:dyDescent="0.25">
      <c r="A88" s="33">
        <v>914711</v>
      </c>
      <c r="B88" s="34" t="s">
        <v>157</v>
      </c>
      <c r="C88" s="67" t="s">
        <v>13</v>
      </c>
      <c r="D88" s="74">
        <v>1490</v>
      </c>
      <c r="E88" s="96">
        <v>1460.2</v>
      </c>
      <c r="F88" s="97">
        <v>0.02</v>
      </c>
    </row>
    <row r="89" spans="1:7" x14ac:dyDescent="0.25">
      <c r="E89"/>
      <c r="F89"/>
      <c r="G89"/>
    </row>
    <row r="90" spans="1:7" x14ac:dyDescent="0.25">
      <c r="A90" s="59" t="s">
        <v>158</v>
      </c>
      <c r="E90"/>
      <c r="F90"/>
      <c r="G90"/>
    </row>
    <row r="91" spans="1:7" ht="31.5" x14ac:dyDescent="0.25">
      <c r="A91" s="84" t="s">
        <v>159</v>
      </c>
      <c r="B91" s="85" t="s">
        <v>7</v>
      </c>
      <c r="C91" s="86" t="s">
        <v>8</v>
      </c>
      <c r="D91" s="87" t="s">
        <v>9</v>
      </c>
      <c r="E91" s="94" t="s">
        <v>7876</v>
      </c>
      <c r="F91" s="95" t="s">
        <v>7875</v>
      </c>
    </row>
    <row r="92" spans="1:7" x14ac:dyDescent="0.25">
      <c r="A92" s="37" t="s">
        <v>160</v>
      </c>
      <c r="B92" s="38" t="s">
        <v>161</v>
      </c>
      <c r="C92" s="70" t="s">
        <v>13</v>
      </c>
      <c r="D92" s="77">
        <v>52944.67</v>
      </c>
      <c r="E92" s="96">
        <v>51885.776599999997</v>
      </c>
      <c r="F92" s="97">
        <v>0.02</v>
      </c>
    </row>
    <row r="93" spans="1:7" x14ac:dyDescent="0.25">
      <c r="A93" s="37" t="s">
        <v>162</v>
      </c>
      <c r="B93" s="38" t="s">
        <v>163</v>
      </c>
      <c r="C93" s="70" t="s">
        <v>13</v>
      </c>
      <c r="D93" s="77">
        <v>63933.56</v>
      </c>
      <c r="E93" s="96">
        <v>62654.888800000001</v>
      </c>
      <c r="F93" s="97">
        <v>0.02</v>
      </c>
    </row>
    <row r="94" spans="1:7" x14ac:dyDescent="0.25">
      <c r="A94" s="37" t="s">
        <v>164</v>
      </c>
      <c r="B94" s="38" t="s">
        <v>165</v>
      </c>
      <c r="C94" s="70" t="s">
        <v>13</v>
      </c>
      <c r="D94" s="77">
        <v>74922.44</v>
      </c>
      <c r="E94" s="96">
        <v>73423.991200000004</v>
      </c>
      <c r="F94" s="97">
        <v>0.02</v>
      </c>
    </row>
    <row r="95" spans="1:7" x14ac:dyDescent="0.25">
      <c r="A95" s="37">
        <v>911799</v>
      </c>
      <c r="B95" s="38" t="s">
        <v>166</v>
      </c>
      <c r="C95" s="70" t="s">
        <v>13</v>
      </c>
      <c r="D95" s="77">
        <v>4196.04</v>
      </c>
      <c r="E95" s="96">
        <v>4112.1192000000001</v>
      </c>
      <c r="F95" s="97">
        <v>0.02</v>
      </c>
    </row>
    <row r="96" spans="1:7" x14ac:dyDescent="0.25">
      <c r="A96" s="37" t="s">
        <v>167</v>
      </c>
      <c r="B96" s="38" t="s">
        <v>168</v>
      </c>
      <c r="C96" s="70" t="s">
        <v>13</v>
      </c>
      <c r="D96" s="77">
        <v>16259.76</v>
      </c>
      <c r="E96" s="96">
        <v>15934.5648</v>
      </c>
      <c r="F96" s="97">
        <v>0.02</v>
      </c>
    </row>
    <row r="97" spans="1:7" x14ac:dyDescent="0.25">
      <c r="A97" s="37" t="s">
        <v>169</v>
      </c>
      <c r="B97" s="38" t="s">
        <v>170</v>
      </c>
      <c r="C97" s="70" t="s">
        <v>13</v>
      </c>
      <c r="D97" s="77">
        <v>18894.82</v>
      </c>
      <c r="E97" s="96">
        <v>18516.923599999998</v>
      </c>
      <c r="F97" s="97">
        <v>0.02</v>
      </c>
    </row>
    <row r="98" spans="1:7" x14ac:dyDescent="0.25">
      <c r="A98" s="37" t="s">
        <v>171</v>
      </c>
      <c r="B98" s="38" t="s">
        <v>172</v>
      </c>
      <c r="C98" s="70" t="s">
        <v>13</v>
      </c>
      <c r="D98" s="77">
        <v>19663.22</v>
      </c>
      <c r="E98" s="96">
        <v>19269.955600000001</v>
      </c>
      <c r="F98" s="97">
        <v>0.02</v>
      </c>
    </row>
    <row r="99" spans="1:7" x14ac:dyDescent="0.25">
      <c r="E99"/>
      <c r="F99"/>
      <c r="G99"/>
    </row>
    <row r="100" spans="1:7" x14ac:dyDescent="0.25">
      <c r="A100" s="59" t="s">
        <v>173</v>
      </c>
      <c r="E100"/>
      <c r="F100"/>
      <c r="G100"/>
    </row>
    <row r="101" spans="1:7" ht="31.5" x14ac:dyDescent="0.25">
      <c r="A101" s="35" t="s">
        <v>159</v>
      </c>
      <c r="B101" s="36" t="s">
        <v>7</v>
      </c>
      <c r="C101" s="69" t="s">
        <v>8</v>
      </c>
      <c r="D101" s="76" t="s">
        <v>9</v>
      </c>
      <c r="E101" s="94" t="s">
        <v>7876</v>
      </c>
      <c r="F101" s="95" t="s">
        <v>7875</v>
      </c>
    </row>
    <row r="102" spans="1:7" x14ac:dyDescent="0.25">
      <c r="A102" s="37" t="s">
        <v>174</v>
      </c>
      <c r="B102" s="38" t="s">
        <v>175</v>
      </c>
      <c r="C102" s="70" t="s">
        <v>13</v>
      </c>
      <c r="D102" s="77">
        <v>1500</v>
      </c>
      <c r="E102" s="96">
        <v>1470</v>
      </c>
      <c r="F102" s="97">
        <v>0.02</v>
      </c>
    </row>
    <row r="103" spans="1:7" x14ac:dyDescent="0.25">
      <c r="A103" s="37">
        <v>913100</v>
      </c>
      <c r="B103" s="38" t="s">
        <v>176</v>
      </c>
      <c r="C103" s="70" t="s">
        <v>13</v>
      </c>
      <c r="D103" s="77">
        <v>11990</v>
      </c>
      <c r="E103" s="96">
        <v>10791</v>
      </c>
      <c r="F103" s="97">
        <v>0.1</v>
      </c>
    </row>
    <row r="104" spans="1:7" x14ac:dyDescent="0.25">
      <c r="A104" s="37" t="s">
        <v>177</v>
      </c>
      <c r="B104" s="38" t="s">
        <v>178</v>
      </c>
      <c r="C104" s="70" t="s">
        <v>13</v>
      </c>
      <c r="D104" s="77">
        <v>2994</v>
      </c>
      <c r="E104" s="96">
        <v>2694.6</v>
      </c>
      <c r="F104" s="97">
        <v>0.10000000000000003</v>
      </c>
    </row>
    <row r="105" spans="1:7" x14ac:dyDescent="0.25">
      <c r="A105" s="37" t="s">
        <v>179</v>
      </c>
      <c r="B105" s="38" t="s">
        <v>180</v>
      </c>
      <c r="C105" s="70" t="s">
        <v>13</v>
      </c>
      <c r="D105" s="77">
        <v>0</v>
      </c>
      <c r="E105" s="96">
        <v>0</v>
      </c>
      <c r="F105" s="97" t="s">
        <v>7658</v>
      </c>
    </row>
    <row r="106" spans="1:7" x14ac:dyDescent="0.25">
      <c r="A106" s="37" t="s">
        <v>181</v>
      </c>
      <c r="B106" s="38" t="s">
        <v>182</v>
      </c>
      <c r="C106" s="70" t="s">
        <v>13</v>
      </c>
      <c r="D106" s="77">
        <v>1497</v>
      </c>
      <c r="E106" s="96">
        <v>1347.3</v>
      </c>
      <c r="F106" s="97">
        <v>0.10000000000000003</v>
      </c>
    </row>
    <row r="107" spans="1:7" x14ac:dyDescent="0.25">
      <c r="A107" s="37" t="s">
        <v>183</v>
      </c>
      <c r="B107" s="38" t="s">
        <v>184</v>
      </c>
      <c r="C107" s="70" t="s">
        <v>13</v>
      </c>
      <c r="D107" s="77">
        <v>1997</v>
      </c>
      <c r="E107" s="96">
        <v>1797.3</v>
      </c>
      <c r="F107" s="97">
        <v>0.10000000000000002</v>
      </c>
    </row>
    <row r="108" spans="1:7" x14ac:dyDescent="0.25">
      <c r="A108" s="37" t="s">
        <v>185</v>
      </c>
      <c r="B108" s="38" t="s">
        <v>186</v>
      </c>
      <c r="C108" s="70" t="s">
        <v>13</v>
      </c>
      <c r="D108" s="77">
        <v>2994</v>
      </c>
      <c r="E108" s="96">
        <v>2694.6</v>
      </c>
      <c r="F108" s="97">
        <v>0.10000000000000003</v>
      </c>
    </row>
    <row r="109" spans="1:7" x14ac:dyDescent="0.25">
      <c r="A109" s="37" t="s">
        <v>187</v>
      </c>
      <c r="B109" s="38" t="s">
        <v>188</v>
      </c>
      <c r="C109" s="70" t="s">
        <v>13</v>
      </c>
      <c r="D109" s="77">
        <v>5995</v>
      </c>
      <c r="E109" s="96">
        <v>5395.5</v>
      </c>
      <c r="F109" s="97">
        <v>0.1</v>
      </c>
    </row>
    <row r="110" spans="1:7" x14ac:dyDescent="0.25">
      <c r="A110" s="37" t="s">
        <v>189</v>
      </c>
      <c r="B110" s="38" t="s">
        <v>190</v>
      </c>
      <c r="C110" s="70" t="s">
        <v>13</v>
      </c>
      <c r="D110" s="77">
        <v>5995</v>
      </c>
      <c r="E110" s="96">
        <v>5395.5</v>
      </c>
      <c r="F110" s="97">
        <v>0.1</v>
      </c>
    </row>
    <row r="111" spans="1:7" x14ac:dyDescent="0.25">
      <c r="A111" s="37" t="s">
        <v>191</v>
      </c>
      <c r="B111" s="38" t="s">
        <v>192</v>
      </c>
      <c r="C111" s="70" t="s">
        <v>13</v>
      </c>
      <c r="D111" s="77">
        <v>11990</v>
      </c>
      <c r="E111" s="96">
        <v>10791</v>
      </c>
      <c r="F111" s="97">
        <v>0.1</v>
      </c>
    </row>
    <row r="112" spans="1:7" x14ac:dyDescent="0.25">
      <c r="A112" s="37">
        <v>913152</v>
      </c>
      <c r="B112" s="38" t="s">
        <v>193</v>
      </c>
      <c r="C112" s="70" t="s">
        <v>13</v>
      </c>
      <c r="D112" s="77">
        <v>630</v>
      </c>
      <c r="E112" s="96">
        <v>567</v>
      </c>
      <c r="F112" s="97">
        <v>0.1</v>
      </c>
    </row>
    <row r="113" spans="1:7" x14ac:dyDescent="0.25">
      <c r="A113" s="37" t="s">
        <v>194</v>
      </c>
      <c r="B113" s="38" t="s">
        <v>195</v>
      </c>
      <c r="C113" s="70" t="s">
        <v>13</v>
      </c>
      <c r="D113" s="77">
        <v>330</v>
      </c>
      <c r="E113" s="96">
        <v>297</v>
      </c>
      <c r="F113" s="97">
        <v>0.1</v>
      </c>
    </row>
    <row r="114" spans="1:7" x14ac:dyDescent="0.25">
      <c r="E114"/>
      <c r="F114"/>
      <c r="G114"/>
    </row>
    <row r="115" spans="1:7" x14ac:dyDescent="0.25">
      <c r="A115" s="59" t="s">
        <v>196</v>
      </c>
      <c r="E115"/>
      <c r="F115"/>
      <c r="G115"/>
    </row>
    <row r="116" spans="1:7" ht="31.5" x14ac:dyDescent="0.25">
      <c r="A116" s="84" t="s">
        <v>159</v>
      </c>
      <c r="B116" s="85" t="s">
        <v>7</v>
      </c>
      <c r="C116" s="86" t="s">
        <v>8</v>
      </c>
      <c r="D116" s="87" t="s">
        <v>9</v>
      </c>
      <c r="E116" s="94" t="s">
        <v>7876</v>
      </c>
      <c r="F116" s="95" t="s">
        <v>7875</v>
      </c>
    </row>
    <row r="117" spans="1:7" x14ac:dyDescent="0.25">
      <c r="A117" s="37">
        <v>911801</v>
      </c>
      <c r="B117" s="38" t="s">
        <v>197</v>
      </c>
      <c r="C117" s="70" t="s">
        <v>13</v>
      </c>
      <c r="D117" s="77">
        <v>234</v>
      </c>
      <c r="E117" s="96">
        <v>210.6</v>
      </c>
      <c r="F117" s="97">
        <v>0.10000000000000002</v>
      </c>
    </row>
    <row r="118" spans="1:7" x14ac:dyDescent="0.25">
      <c r="A118" s="37">
        <v>911808</v>
      </c>
      <c r="B118" s="38" t="s">
        <v>198</v>
      </c>
      <c r="C118" s="70" t="s">
        <v>13</v>
      </c>
      <c r="D118" s="77">
        <v>354</v>
      </c>
      <c r="E118" s="96">
        <v>318.60000000000002</v>
      </c>
      <c r="F118" s="97">
        <v>9.9999999999999936E-2</v>
      </c>
    </row>
    <row r="119" spans="1:7" x14ac:dyDescent="0.25">
      <c r="A119" s="37">
        <v>911809</v>
      </c>
      <c r="B119" s="38" t="s">
        <v>199</v>
      </c>
      <c r="C119" s="70" t="s">
        <v>13</v>
      </c>
      <c r="D119" s="77">
        <v>636</v>
      </c>
      <c r="E119" s="96">
        <v>572.4</v>
      </c>
      <c r="F119" s="97">
        <v>0.10000000000000003</v>
      </c>
    </row>
    <row r="120" spans="1:7" x14ac:dyDescent="0.25">
      <c r="A120" s="37" t="s">
        <v>200</v>
      </c>
      <c r="B120" s="38" t="s">
        <v>201</v>
      </c>
      <c r="C120" s="70" t="s">
        <v>13</v>
      </c>
      <c r="D120" s="77">
        <v>6816</v>
      </c>
      <c r="E120" s="96">
        <v>6134.4</v>
      </c>
      <c r="F120" s="97">
        <v>0.10000000000000005</v>
      </c>
    </row>
    <row r="121" spans="1:7" x14ac:dyDescent="0.25">
      <c r="A121" s="37" t="s">
        <v>202</v>
      </c>
      <c r="B121" s="38" t="s">
        <v>203</v>
      </c>
      <c r="C121" s="70" t="s">
        <v>13</v>
      </c>
      <c r="D121" s="77">
        <v>8232</v>
      </c>
      <c r="E121" s="96">
        <v>7408.8</v>
      </c>
      <c r="F121" s="97">
        <v>9.9999999999999978E-2</v>
      </c>
    </row>
    <row r="122" spans="1:7" x14ac:dyDescent="0.25">
      <c r="A122" s="37">
        <v>911857</v>
      </c>
      <c r="B122" s="38" t="s">
        <v>204</v>
      </c>
      <c r="C122" s="70" t="s">
        <v>13</v>
      </c>
      <c r="D122" s="77">
        <v>840</v>
      </c>
      <c r="E122" s="96">
        <v>823.2</v>
      </c>
      <c r="F122" s="97">
        <v>0.02</v>
      </c>
    </row>
    <row r="123" spans="1:7" x14ac:dyDescent="0.25">
      <c r="A123" s="37">
        <v>911870</v>
      </c>
      <c r="B123" s="38" t="s">
        <v>205</v>
      </c>
      <c r="C123" s="70" t="s">
        <v>13</v>
      </c>
      <c r="D123" s="77">
        <v>3500</v>
      </c>
      <c r="E123" s="96">
        <v>3430</v>
      </c>
      <c r="F123" s="97">
        <v>0.02</v>
      </c>
    </row>
    <row r="124" spans="1:7" x14ac:dyDescent="0.25">
      <c r="A124" s="37">
        <v>914822</v>
      </c>
      <c r="B124" s="38" t="s">
        <v>206</v>
      </c>
      <c r="C124" s="70" t="s">
        <v>13</v>
      </c>
      <c r="D124" s="77">
        <v>200</v>
      </c>
      <c r="E124" s="96">
        <v>196</v>
      </c>
      <c r="F124" s="97">
        <v>0.02</v>
      </c>
    </row>
    <row r="125" spans="1:7" x14ac:dyDescent="0.25">
      <c r="E125"/>
      <c r="F125"/>
    </row>
    <row r="126" spans="1:7" x14ac:dyDescent="0.25">
      <c r="A126" s="59" t="s">
        <v>207</v>
      </c>
      <c r="E126"/>
      <c r="F126"/>
    </row>
    <row r="127" spans="1:7" ht="31.5" x14ac:dyDescent="0.25">
      <c r="A127" s="84" t="s">
        <v>159</v>
      </c>
      <c r="B127" s="85" t="s">
        <v>7</v>
      </c>
      <c r="C127" s="86" t="s">
        <v>8</v>
      </c>
      <c r="D127" s="87" t="s">
        <v>9</v>
      </c>
      <c r="E127" s="94" t="s">
        <v>7876</v>
      </c>
      <c r="F127" s="95" t="s">
        <v>7875</v>
      </c>
    </row>
    <row r="128" spans="1:7" x14ac:dyDescent="0.25">
      <c r="A128" s="37" t="s">
        <v>208</v>
      </c>
      <c r="B128" s="38" t="s">
        <v>209</v>
      </c>
      <c r="C128" s="70" t="s">
        <v>13</v>
      </c>
      <c r="D128" s="77">
        <v>360</v>
      </c>
      <c r="E128" s="96">
        <v>352.8</v>
      </c>
      <c r="F128" s="97">
        <v>0.02</v>
      </c>
    </row>
    <row r="129" spans="1:7" x14ac:dyDescent="0.25">
      <c r="A129" s="37" t="s">
        <v>210</v>
      </c>
      <c r="B129" s="38" t="s">
        <v>211</v>
      </c>
      <c r="C129" s="70" t="s">
        <v>13</v>
      </c>
      <c r="D129" s="77">
        <v>24000</v>
      </c>
      <c r="E129" s="96">
        <v>21600</v>
      </c>
      <c r="F129" s="97">
        <v>0.1</v>
      </c>
    </row>
    <row r="130" spans="1:7" x14ac:dyDescent="0.25">
      <c r="A130" s="37" t="s">
        <v>212</v>
      </c>
      <c r="B130" s="38" t="s">
        <v>213</v>
      </c>
      <c r="C130" s="70" t="s">
        <v>13</v>
      </c>
      <c r="D130" s="77">
        <v>12000</v>
      </c>
      <c r="E130" s="96">
        <v>10800</v>
      </c>
      <c r="F130" s="97">
        <v>0.1</v>
      </c>
    </row>
    <row r="131" spans="1:7" x14ac:dyDescent="0.25">
      <c r="A131" s="37" t="s">
        <v>214</v>
      </c>
      <c r="B131" s="38" t="s">
        <v>215</v>
      </c>
      <c r="C131" s="70" t="s">
        <v>13</v>
      </c>
      <c r="D131" s="77">
        <v>2475</v>
      </c>
      <c r="E131" s="96">
        <v>2425.5</v>
      </c>
      <c r="F131" s="97">
        <v>0.02</v>
      </c>
    </row>
    <row r="132" spans="1:7" x14ac:dyDescent="0.25">
      <c r="A132" s="37">
        <v>914158</v>
      </c>
      <c r="B132" s="38" t="s">
        <v>216</v>
      </c>
      <c r="C132" s="70" t="s">
        <v>13</v>
      </c>
      <c r="D132" s="77">
        <v>995</v>
      </c>
      <c r="E132" s="96">
        <v>895.5</v>
      </c>
      <c r="F132" s="97">
        <v>0.1</v>
      </c>
    </row>
    <row r="133" spans="1:7" x14ac:dyDescent="0.25">
      <c r="A133" s="37" t="s">
        <v>217</v>
      </c>
      <c r="B133" s="38" t="s">
        <v>218</v>
      </c>
      <c r="C133" s="70" t="s">
        <v>13</v>
      </c>
      <c r="D133" s="77">
        <v>497.5</v>
      </c>
      <c r="E133" s="96">
        <v>487.55</v>
      </c>
      <c r="F133" s="97">
        <v>0.02</v>
      </c>
    </row>
    <row r="134" spans="1:7" x14ac:dyDescent="0.25">
      <c r="E134"/>
      <c r="F134"/>
      <c r="G134"/>
    </row>
    <row r="135" spans="1:7" x14ac:dyDescent="0.25">
      <c r="A135" s="59" t="s">
        <v>219</v>
      </c>
      <c r="E135"/>
      <c r="F135"/>
      <c r="G135"/>
    </row>
    <row r="136" spans="1:7" ht="31.5" x14ac:dyDescent="0.25">
      <c r="A136" s="84" t="s">
        <v>159</v>
      </c>
      <c r="B136" s="85" t="s">
        <v>7</v>
      </c>
      <c r="C136" s="86" t="s">
        <v>8</v>
      </c>
      <c r="D136" s="98" t="s">
        <v>9</v>
      </c>
      <c r="E136" s="94" t="s">
        <v>7876</v>
      </c>
      <c r="F136" s="95" t="s">
        <v>7875</v>
      </c>
    </row>
    <row r="137" spans="1:7" x14ac:dyDescent="0.25">
      <c r="A137" s="37" t="s">
        <v>220</v>
      </c>
      <c r="B137" s="38" t="s">
        <v>221</v>
      </c>
      <c r="C137" s="70" t="s">
        <v>13</v>
      </c>
      <c r="D137" s="99">
        <v>150</v>
      </c>
      <c r="E137" s="75">
        <v>147</v>
      </c>
      <c r="F137" s="97">
        <v>0.02</v>
      </c>
    </row>
    <row r="138" spans="1:7" x14ac:dyDescent="0.25">
      <c r="A138" s="37" t="s">
        <v>222</v>
      </c>
      <c r="B138" s="38" t="s">
        <v>223</v>
      </c>
      <c r="C138" s="70" t="s">
        <v>13</v>
      </c>
      <c r="D138" s="99">
        <v>17</v>
      </c>
      <c r="E138" s="75">
        <v>16.66</v>
      </c>
      <c r="F138" s="97">
        <v>0.02</v>
      </c>
    </row>
    <row r="139" spans="1:7" x14ac:dyDescent="0.25">
      <c r="A139" s="37" t="s">
        <v>224</v>
      </c>
      <c r="B139" s="38" t="s">
        <v>225</v>
      </c>
      <c r="C139" s="70" t="s">
        <v>13</v>
      </c>
      <c r="D139" s="99">
        <v>60</v>
      </c>
      <c r="E139" s="75">
        <v>58.8</v>
      </c>
      <c r="F139" s="97">
        <v>0.02</v>
      </c>
    </row>
    <row r="140" spans="1:7" x14ac:dyDescent="0.25">
      <c r="A140" s="37" t="s">
        <v>226</v>
      </c>
      <c r="B140" s="38" t="s">
        <v>227</v>
      </c>
      <c r="C140" s="70" t="s">
        <v>13</v>
      </c>
      <c r="D140" s="99">
        <v>605</v>
      </c>
      <c r="E140" s="75">
        <v>592.9</v>
      </c>
      <c r="F140" s="97">
        <v>0.02</v>
      </c>
    </row>
    <row r="141" spans="1:7" x14ac:dyDescent="0.25">
      <c r="A141" s="37" t="s">
        <v>228</v>
      </c>
      <c r="B141" s="38" t="s">
        <v>229</v>
      </c>
      <c r="C141" s="70" t="s">
        <v>13</v>
      </c>
      <c r="D141" s="99">
        <v>197.5</v>
      </c>
      <c r="E141" s="75">
        <v>193.55</v>
      </c>
      <c r="F141" s="97">
        <v>0.02</v>
      </c>
    </row>
    <row r="142" spans="1:7" x14ac:dyDescent="0.25">
      <c r="A142" s="37" t="s">
        <v>230</v>
      </c>
      <c r="B142" s="38" t="s">
        <v>231</v>
      </c>
      <c r="C142" s="70" t="s">
        <v>13</v>
      </c>
      <c r="D142" s="99">
        <v>2150</v>
      </c>
      <c r="E142" s="75">
        <v>2107</v>
      </c>
      <c r="F142" s="97">
        <v>0.02</v>
      </c>
    </row>
    <row r="143" spans="1:7" x14ac:dyDescent="0.25">
      <c r="A143" s="37" t="s">
        <v>232</v>
      </c>
      <c r="B143" s="38" t="s">
        <v>233</v>
      </c>
      <c r="C143" s="70" t="s">
        <v>13</v>
      </c>
      <c r="D143" s="99">
        <v>2750</v>
      </c>
      <c r="E143" s="75">
        <v>2695</v>
      </c>
      <c r="F143" s="97">
        <v>0.02</v>
      </c>
    </row>
    <row r="144" spans="1:7" x14ac:dyDescent="0.25">
      <c r="A144" s="37" t="s">
        <v>234</v>
      </c>
      <c r="B144" s="38" t="s">
        <v>235</v>
      </c>
      <c r="C144" s="70" t="s">
        <v>13</v>
      </c>
      <c r="D144" s="99">
        <v>2136.5</v>
      </c>
      <c r="E144" s="75">
        <v>2093.77</v>
      </c>
      <c r="F144" s="97">
        <v>0.02</v>
      </c>
    </row>
    <row r="145" spans="1:6" x14ac:dyDescent="0.25">
      <c r="A145" s="37" t="s">
        <v>236</v>
      </c>
      <c r="B145" s="38" t="s">
        <v>237</v>
      </c>
      <c r="C145" s="70" t="s">
        <v>13</v>
      </c>
      <c r="D145" s="99">
        <v>150</v>
      </c>
      <c r="E145" s="75">
        <v>147</v>
      </c>
      <c r="F145" s="97">
        <v>0.02</v>
      </c>
    </row>
    <row r="146" spans="1:6" x14ac:dyDescent="0.25">
      <c r="A146" s="37" t="s">
        <v>238</v>
      </c>
      <c r="B146" s="38" t="s">
        <v>239</v>
      </c>
      <c r="C146" s="70" t="s">
        <v>13</v>
      </c>
      <c r="D146" s="99">
        <v>150</v>
      </c>
      <c r="E146" s="75">
        <v>147</v>
      </c>
      <c r="F146" s="97">
        <v>0.02</v>
      </c>
    </row>
    <row r="147" spans="1:6" x14ac:dyDescent="0.25">
      <c r="A147" s="37" t="s">
        <v>240</v>
      </c>
      <c r="B147" s="38" t="s">
        <v>241</v>
      </c>
      <c r="C147" s="70" t="s">
        <v>13</v>
      </c>
      <c r="D147" s="99">
        <v>72</v>
      </c>
      <c r="E147" s="75">
        <v>70.56</v>
      </c>
      <c r="F147" s="97">
        <v>0.02</v>
      </c>
    </row>
    <row r="148" spans="1:6" x14ac:dyDescent="0.25">
      <c r="A148" s="37">
        <v>600150</v>
      </c>
      <c r="B148" s="38" t="s">
        <v>242</v>
      </c>
      <c r="C148" s="70" t="s">
        <v>13</v>
      </c>
      <c r="D148" s="99">
        <v>300</v>
      </c>
      <c r="E148" s="75">
        <v>294</v>
      </c>
      <c r="F148" s="97">
        <v>0.02</v>
      </c>
    </row>
    <row r="149" spans="1:6" x14ac:dyDescent="0.25">
      <c r="A149" s="37">
        <v>914170</v>
      </c>
      <c r="B149" s="38" t="s">
        <v>243</v>
      </c>
      <c r="C149" s="70" t="s">
        <v>13</v>
      </c>
      <c r="D149" s="99">
        <v>220</v>
      </c>
      <c r="E149" s="75">
        <v>215.6</v>
      </c>
      <c r="F149" s="97">
        <v>0.02</v>
      </c>
    </row>
    <row r="150" spans="1:6" x14ac:dyDescent="0.25">
      <c r="A150" s="37">
        <v>914514</v>
      </c>
      <c r="B150" s="38" t="s">
        <v>244</v>
      </c>
      <c r="C150" s="70" t="s">
        <v>13</v>
      </c>
      <c r="D150" s="99">
        <v>1062.79</v>
      </c>
      <c r="E150" s="75">
        <v>1041.5342000000001</v>
      </c>
      <c r="F150" s="97">
        <v>0.02</v>
      </c>
    </row>
    <row r="151" spans="1:6" x14ac:dyDescent="0.25">
      <c r="A151" s="37">
        <v>914603</v>
      </c>
      <c r="B151" s="38" t="s">
        <v>245</v>
      </c>
      <c r="C151" s="70" t="s">
        <v>13</v>
      </c>
      <c r="D151" s="99">
        <v>33</v>
      </c>
      <c r="E151" s="75">
        <v>32.340000000000003</v>
      </c>
      <c r="F151" s="97">
        <v>0.02</v>
      </c>
    </row>
    <row r="152" spans="1:6" x14ac:dyDescent="0.25">
      <c r="A152" s="37" t="s">
        <v>246</v>
      </c>
      <c r="B152" s="38" t="s">
        <v>247</v>
      </c>
      <c r="C152" s="70" t="s">
        <v>13</v>
      </c>
      <c r="D152" s="99">
        <v>35</v>
      </c>
      <c r="E152" s="75">
        <v>34.299999999999997</v>
      </c>
      <c r="F152" s="97">
        <v>0.02</v>
      </c>
    </row>
    <row r="153" spans="1:6" x14ac:dyDescent="0.25">
      <c r="A153" s="37">
        <v>914605</v>
      </c>
      <c r="B153" s="38" t="s">
        <v>248</v>
      </c>
      <c r="C153" s="70" t="s">
        <v>13</v>
      </c>
      <c r="D153" s="99">
        <v>6</v>
      </c>
      <c r="E153" s="75">
        <v>5.88</v>
      </c>
      <c r="F153" s="97">
        <v>0.02</v>
      </c>
    </row>
    <row r="154" spans="1:6" x14ac:dyDescent="0.25">
      <c r="A154" s="37" t="s">
        <v>249</v>
      </c>
      <c r="B154" s="38" t="s">
        <v>250</v>
      </c>
      <c r="C154" s="70" t="s">
        <v>13</v>
      </c>
      <c r="D154" s="99">
        <v>14</v>
      </c>
      <c r="E154" s="75">
        <v>13.72</v>
      </c>
      <c r="F154" s="97">
        <v>0.02</v>
      </c>
    </row>
    <row r="155" spans="1:6" x14ac:dyDescent="0.25">
      <c r="A155" s="37">
        <v>914641</v>
      </c>
      <c r="B155" s="38" t="s">
        <v>251</v>
      </c>
      <c r="C155" s="70" t="s">
        <v>13</v>
      </c>
      <c r="D155" s="99">
        <v>271</v>
      </c>
      <c r="E155" s="75">
        <v>265.58</v>
      </c>
      <c r="F155" s="97">
        <v>0.02</v>
      </c>
    </row>
    <row r="156" spans="1:6" x14ac:dyDescent="0.25">
      <c r="A156" s="37">
        <v>914724</v>
      </c>
      <c r="B156" s="38" t="s">
        <v>252</v>
      </c>
      <c r="C156" s="70" t="s">
        <v>13</v>
      </c>
      <c r="D156" s="99">
        <v>23</v>
      </c>
      <c r="E156" s="75">
        <v>22.54</v>
      </c>
      <c r="F156" s="97">
        <v>0.02</v>
      </c>
    </row>
    <row r="157" spans="1:6" x14ac:dyDescent="0.25">
      <c r="A157" s="37" t="s">
        <v>253</v>
      </c>
      <c r="B157" s="38" t="s">
        <v>254</v>
      </c>
      <c r="C157" s="70" t="s">
        <v>13</v>
      </c>
      <c r="D157" s="99">
        <v>2550</v>
      </c>
      <c r="E157" s="75">
        <v>2499</v>
      </c>
      <c r="F157" s="97">
        <v>0.02</v>
      </c>
    </row>
    <row r="158" spans="1:6" x14ac:dyDescent="0.25">
      <c r="A158" s="37" t="s">
        <v>255</v>
      </c>
      <c r="B158" s="38" t="s">
        <v>256</v>
      </c>
      <c r="C158" s="70" t="s">
        <v>13</v>
      </c>
      <c r="D158" s="99">
        <v>1200</v>
      </c>
      <c r="E158" s="75">
        <v>1176</v>
      </c>
      <c r="F158" s="97">
        <v>0.02</v>
      </c>
    </row>
    <row r="159" spans="1:6" x14ac:dyDescent="0.25">
      <c r="A159" s="37">
        <v>915107</v>
      </c>
      <c r="B159" s="38" t="s">
        <v>257</v>
      </c>
      <c r="C159" s="70" t="s">
        <v>13</v>
      </c>
      <c r="D159" s="99">
        <v>550</v>
      </c>
      <c r="E159" s="75">
        <v>539</v>
      </c>
      <c r="F159" s="97">
        <v>0.02</v>
      </c>
    </row>
    <row r="160" spans="1:6" x14ac:dyDescent="0.25">
      <c r="A160" s="37">
        <v>960103</v>
      </c>
      <c r="B160" s="38" t="s">
        <v>258</v>
      </c>
      <c r="C160" s="70" t="s">
        <v>13</v>
      </c>
      <c r="D160" s="99">
        <v>250</v>
      </c>
      <c r="E160" s="75">
        <v>245</v>
      </c>
      <c r="F160" s="97">
        <v>0.02</v>
      </c>
    </row>
    <row r="161" spans="1:7" x14ac:dyDescent="0.25">
      <c r="E161"/>
      <c r="F161"/>
      <c r="G161"/>
    </row>
    <row r="162" spans="1:7" x14ac:dyDescent="0.25">
      <c r="A162" s="59" t="s">
        <v>259</v>
      </c>
      <c r="E162"/>
      <c r="F162"/>
      <c r="G162"/>
    </row>
    <row r="163" spans="1:7" ht="31.5" x14ac:dyDescent="0.25">
      <c r="A163" s="84" t="s">
        <v>159</v>
      </c>
      <c r="B163" s="85" t="s">
        <v>7</v>
      </c>
      <c r="C163" s="86" t="s">
        <v>8</v>
      </c>
      <c r="D163" s="87" t="s">
        <v>9</v>
      </c>
      <c r="E163" s="94" t="s">
        <v>7876</v>
      </c>
      <c r="F163" s="95" t="s">
        <v>7875</v>
      </c>
    </row>
    <row r="164" spans="1:7" x14ac:dyDescent="0.25">
      <c r="A164" s="37" t="s">
        <v>260</v>
      </c>
      <c r="B164" s="38" t="s">
        <v>261</v>
      </c>
      <c r="C164" s="70" t="s">
        <v>13</v>
      </c>
      <c r="D164" s="99">
        <v>240</v>
      </c>
      <c r="E164" s="75">
        <v>235.2</v>
      </c>
      <c r="F164" s="97">
        <v>0.02</v>
      </c>
    </row>
    <row r="165" spans="1:7" x14ac:dyDescent="0.25">
      <c r="A165" s="37" t="s">
        <v>262</v>
      </c>
      <c r="B165" s="38" t="s">
        <v>263</v>
      </c>
      <c r="C165" s="70" t="s">
        <v>13</v>
      </c>
      <c r="D165" s="99">
        <v>960</v>
      </c>
      <c r="E165" s="75">
        <v>940.8</v>
      </c>
      <c r="F165" s="97">
        <v>0.02</v>
      </c>
    </row>
    <row r="166" spans="1:7" ht="31.5" x14ac:dyDescent="0.25">
      <c r="A166" s="37" t="s">
        <v>264</v>
      </c>
      <c r="B166" s="38" t="s">
        <v>265</v>
      </c>
      <c r="C166" s="70" t="s">
        <v>13</v>
      </c>
      <c r="D166" s="99">
        <v>36</v>
      </c>
      <c r="E166" s="75">
        <v>35.28</v>
      </c>
      <c r="F166" s="97">
        <v>0.02</v>
      </c>
    </row>
    <row r="167" spans="1:7" ht="31.5" x14ac:dyDescent="0.25">
      <c r="A167" s="37" t="s">
        <v>266</v>
      </c>
      <c r="B167" s="38" t="s">
        <v>267</v>
      </c>
      <c r="C167" s="70" t="s">
        <v>13</v>
      </c>
      <c r="D167" s="99">
        <v>31350</v>
      </c>
      <c r="E167" s="75">
        <v>30723</v>
      </c>
      <c r="F167" s="97">
        <v>0.02</v>
      </c>
    </row>
    <row r="168" spans="1:7" x14ac:dyDescent="0.25">
      <c r="A168" s="37" t="s">
        <v>268</v>
      </c>
      <c r="B168" s="38" t="s">
        <v>269</v>
      </c>
      <c r="C168" s="70" t="s">
        <v>13</v>
      </c>
      <c r="D168" s="99">
        <v>403.2</v>
      </c>
      <c r="E168" s="75">
        <v>395.13599999999997</v>
      </c>
      <c r="F168" s="97">
        <v>0.02</v>
      </c>
    </row>
    <row r="169" spans="1:7" x14ac:dyDescent="0.25">
      <c r="A169" s="37" t="s">
        <v>270</v>
      </c>
      <c r="B169" s="38" t="s">
        <v>271</v>
      </c>
      <c r="C169" s="70" t="s">
        <v>13</v>
      </c>
      <c r="D169" s="99">
        <v>300</v>
      </c>
      <c r="E169" s="75">
        <v>294</v>
      </c>
      <c r="F169" s="97">
        <v>0.02</v>
      </c>
    </row>
    <row r="170" spans="1:7" x14ac:dyDescent="0.25">
      <c r="A170" s="37" t="s">
        <v>272</v>
      </c>
      <c r="B170" s="38" t="s">
        <v>273</v>
      </c>
      <c r="C170" s="70" t="s">
        <v>13</v>
      </c>
      <c r="D170" s="99">
        <v>600</v>
      </c>
      <c r="E170" s="75">
        <v>588</v>
      </c>
      <c r="F170" s="97">
        <v>0.02</v>
      </c>
    </row>
    <row r="171" spans="1:7" x14ac:dyDescent="0.25">
      <c r="A171" s="37" t="s">
        <v>274</v>
      </c>
      <c r="B171" s="38" t="s">
        <v>275</v>
      </c>
      <c r="C171" s="70" t="s">
        <v>13</v>
      </c>
      <c r="D171" s="99">
        <v>2000</v>
      </c>
      <c r="E171" s="75">
        <v>1960</v>
      </c>
      <c r="F171" s="97">
        <v>0.02</v>
      </c>
    </row>
    <row r="172" spans="1:7" x14ac:dyDescent="0.25">
      <c r="A172" s="37" t="s">
        <v>276</v>
      </c>
      <c r="B172" s="38" t="s">
        <v>277</v>
      </c>
      <c r="C172" s="70" t="s">
        <v>13</v>
      </c>
      <c r="D172" s="99">
        <v>325.2</v>
      </c>
      <c r="E172" s="75">
        <v>318.69599999999997</v>
      </c>
      <c r="F172" s="97">
        <v>0.02</v>
      </c>
    </row>
    <row r="173" spans="1:7" x14ac:dyDescent="0.25">
      <c r="A173" s="37" t="s">
        <v>278</v>
      </c>
      <c r="B173" s="38" t="s">
        <v>279</v>
      </c>
      <c r="C173" s="70" t="s">
        <v>13</v>
      </c>
      <c r="D173" s="99">
        <v>504</v>
      </c>
      <c r="E173" s="75">
        <v>493.92</v>
      </c>
      <c r="F173" s="97">
        <v>0.02</v>
      </c>
    </row>
    <row r="174" spans="1:7" x14ac:dyDescent="0.25">
      <c r="A174" s="37" t="s">
        <v>280</v>
      </c>
      <c r="B174" s="38" t="s">
        <v>281</v>
      </c>
      <c r="C174" s="70" t="s">
        <v>13</v>
      </c>
      <c r="D174" s="99">
        <v>3300</v>
      </c>
      <c r="E174" s="75">
        <v>3234</v>
      </c>
      <c r="F174" s="97">
        <v>0.02</v>
      </c>
    </row>
    <row r="175" spans="1:7" x14ac:dyDescent="0.25">
      <c r="A175" s="37" t="s">
        <v>282</v>
      </c>
      <c r="B175" s="38" t="s">
        <v>283</v>
      </c>
      <c r="C175" s="70" t="s">
        <v>13</v>
      </c>
      <c r="D175" s="99">
        <v>4080</v>
      </c>
      <c r="E175" s="75">
        <v>3998.4</v>
      </c>
      <c r="F175" s="97">
        <v>0.02</v>
      </c>
    </row>
    <row r="176" spans="1:7" x14ac:dyDescent="0.25">
      <c r="A176" s="37" t="s">
        <v>284</v>
      </c>
      <c r="B176" s="38" t="s">
        <v>285</v>
      </c>
      <c r="C176" s="70" t="s">
        <v>13</v>
      </c>
      <c r="D176" s="99">
        <v>3000</v>
      </c>
      <c r="E176" s="75">
        <v>2940</v>
      </c>
      <c r="F176" s="97">
        <v>0.02</v>
      </c>
    </row>
    <row r="177" spans="1:6" x14ac:dyDescent="0.25">
      <c r="A177" s="37" t="s">
        <v>286</v>
      </c>
      <c r="B177" s="38" t="s">
        <v>287</v>
      </c>
      <c r="C177" s="70" t="s">
        <v>13</v>
      </c>
      <c r="D177" s="99">
        <v>2250</v>
      </c>
      <c r="E177" s="75">
        <v>2205</v>
      </c>
      <c r="F177" s="97">
        <v>0.02</v>
      </c>
    </row>
    <row r="178" spans="1:6" x14ac:dyDescent="0.25">
      <c r="A178" s="37" t="s">
        <v>288</v>
      </c>
      <c r="B178" s="38" t="s">
        <v>289</v>
      </c>
      <c r="C178" s="70" t="s">
        <v>13</v>
      </c>
      <c r="D178" s="99">
        <v>32748</v>
      </c>
      <c r="E178" s="75">
        <v>32093.040000000001</v>
      </c>
      <c r="F178" s="97">
        <v>0.02</v>
      </c>
    </row>
    <row r="179" spans="1:6" x14ac:dyDescent="0.25">
      <c r="A179" s="37" t="s">
        <v>290</v>
      </c>
      <c r="B179" s="38" t="s">
        <v>291</v>
      </c>
      <c r="C179" s="70" t="s">
        <v>13</v>
      </c>
      <c r="D179" s="99">
        <v>33977</v>
      </c>
      <c r="E179" s="75">
        <v>33297.46</v>
      </c>
      <c r="F179" s="97">
        <v>0.02</v>
      </c>
    </row>
    <row r="180" spans="1:6" x14ac:dyDescent="0.25">
      <c r="A180" s="37" t="s">
        <v>292</v>
      </c>
      <c r="B180" s="38" t="s">
        <v>293</v>
      </c>
      <c r="C180" s="70" t="s">
        <v>13</v>
      </c>
      <c r="D180" s="99">
        <v>1260</v>
      </c>
      <c r="E180" s="75">
        <v>1234.8</v>
      </c>
      <c r="F180" s="97">
        <v>0.02</v>
      </c>
    </row>
    <row r="181" spans="1:6" x14ac:dyDescent="0.25">
      <c r="A181" s="37" t="s">
        <v>294</v>
      </c>
      <c r="B181" s="38" t="s">
        <v>295</v>
      </c>
      <c r="C181" s="70" t="s">
        <v>13</v>
      </c>
      <c r="D181" s="99">
        <v>888</v>
      </c>
      <c r="E181" s="75">
        <v>870.24</v>
      </c>
      <c r="F181" s="97">
        <v>0.02</v>
      </c>
    </row>
    <row r="182" spans="1:6" x14ac:dyDescent="0.25">
      <c r="A182" s="37">
        <v>911776</v>
      </c>
      <c r="B182" s="38" t="s">
        <v>296</v>
      </c>
      <c r="C182" s="70" t="s">
        <v>13</v>
      </c>
      <c r="D182" s="99">
        <v>1228.8</v>
      </c>
      <c r="E182" s="75">
        <v>1204.2239999999999</v>
      </c>
      <c r="F182" s="97">
        <v>0.02</v>
      </c>
    </row>
    <row r="183" spans="1:6" x14ac:dyDescent="0.25">
      <c r="A183" s="37" t="s">
        <v>297</v>
      </c>
      <c r="B183" s="38" t="s">
        <v>298</v>
      </c>
      <c r="C183" s="70" t="s">
        <v>13</v>
      </c>
      <c r="D183" s="99">
        <v>3871.2</v>
      </c>
      <c r="E183" s="75">
        <v>3793.7759999999998</v>
      </c>
      <c r="F183" s="97">
        <v>0.02</v>
      </c>
    </row>
    <row r="184" spans="1:6" x14ac:dyDescent="0.25">
      <c r="A184" s="37" t="s">
        <v>299</v>
      </c>
      <c r="B184" s="38" t="s">
        <v>300</v>
      </c>
      <c r="C184" s="70" t="s">
        <v>13</v>
      </c>
      <c r="D184" s="99">
        <v>600</v>
      </c>
      <c r="E184" s="75">
        <v>540</v>
      </c>
      <c r="F184" s="97">
        <v>0.1</v>
      </c>
    </row>
    <row r="185" spans="1:6" x14ac:dyDescent="0.25">
      <c r="A185" s="37">
        <v>913601</v>
      </c>
      <c r="B185" s="38" t="s">
        <v>301</v>
      </c>
      <c r="C185" s="70" t="s">
        <v>13</v>
      </c>
      <c r="D185" s="99">
        <v>600</v>
      </c>
      <c r="E185" s="75">
        <v>540</v>
      </c>
      <c r="F185" s="97">
        <v>0.1</v>
      </c>
    </row>
    <row r="186" spans="1:6" x14ac:dyDescent="0.25">
      <c r="A186" s="37">
        <v>913602</v>
      </c>
      <c r="B186" s="38" t="s">
        <v>302</v>
      </c>
      <c r="C186" s="70" t="s">
        <v>13</v>
      </c>
      <c r="D186" s="99">
        <v>600</v>
      </c>
      <c r="E186" s="75">
        <v>540</v>
      </c>
      <c r="F186" s="97">
        <v>0.1</v>
      </c>
    </row>
    <row r="187" spans="1:6" x14ac:dyDescent="0.25">
      <c r="A187" s="37">
        <v>913606</v>
      </c>
      <c r="B187" s="38" t="s">
        <v>303</v>
      </c>
      <c r="C187" s="70" t="s">
        <v>13</v>
      </c>
      <c r="D187" s="99">
        <v>448</v>
      </c>
      <c r="E187" s="75">
        <v>439.04</v>
      </c>
      <c r="F187" s="97">
        <v>0.02</v>
      </c>
    </row>
    <row r="188" spans="1:6" x14ac:dyDescent="0.25">
      <c r="A188" s="37">
        <v>914102</v>
      </c>
      <c r="B188" s="38" t="s">
        <v>304</v>
      </c>
      <c r="C188" s="70" t="s">
        <v>13</v>
      </c>
      <c r="D188" s="99">
        <v>1674</v>
      </c>
      <c r="E188" s="75">
        <v>1640.52</v>
      </c>
      <c r="F188" s="97">
        <v>0.02</v>
      </c>
    </row>
    <row r="189" spans="1:6" x14ac:dyDescent="0.25">
      <c r="A189" s="37" t="s">
        <v>305</v>
      </c>
      <c r="B189" s="38" t="s">
        <v>306</v>
      </c>
      <c r="C189" s="70" t="s">
        <v>13</v>
      </c>
      <c r="D189" s="99">
        <v>2001.6</v>
      </c>
      <c r="E189" s="75">
        <v>1961.568</v>
      </c>
      <c r="F189" s="97">
        <v>0.02</v>
      </c>
    </row>
    <row r="190" spans="1:6" x14ac:dyDescent="0.25">
      <c r="A190" s="37" t="s">
        <v>307</v>
      </c>
      <c r="B190" s="38" t="s">
        <v>308</v>
      </c>
      <c r="C190" s="70" t="s">
        <v>13</v>
      </c>
      <c r="D190" s="99">
        <v>273</v>
      </c>
      <c r="E190" s="75">
        <v>267.54000000000002</v>
      </c>
      <c r="F190" s="97">
        <v>0.02</v>
      </c>
    </row>
    <row r="191" spans="1:6" x14ac:dyDescent="0.25">
      <c r="A191" s="37" t="s">
        <v>309</v>
      </c>
      <c r="B191" s="38" t="s">
        <v>310</v>
      </c>
      <c r="C191" s="70" t="s">
        <v>13</v>
      </c>
      <c r="D191" s="99">
        <v>2627</v>
      </c>
      <c r="E191" s="75">
        <v>2574.46</v>
      </c>
      <c r="F191" s="97">
        <v>0.02</v>
      </c>
    </row>
    <row r="192" spans="1:6" x14ac:dyDescent="0.25">
      <c r="A192" s="37" t="s">
        <v>311</v>
      </c>
      <c r="B192" s="38" t="s">
        <v>312</v>
      </c>
      <c r="C192" s="70" t="s">
        <v>13</v>
      </c>
      <c r="D192" s="99">
        <v>1398</v>
      </c>
      <c r="E192" s="75">
        <v>1370.04</v>
      </c>
      <c r="F192" s="97">
        <v>0.02</v>
      </c>
    </row>
    <row r="193" spans="1:6" x14ac:dyDescent="0.25">
      <c r="A193" s="37">
        <v>914414</v>
      </c>
      <c r="B193" s="38" t="s">
        <v>313</v>
      </c>
      <c r="C193" s="70" t="s">
        <v>13</v>
      </c>
      <c r="D193" s="99">
        <v>2034</v>
      </c>
      <c r="E193" s="75">
        <v>1993.32</v>
      </c>
      <c r="F193" s="97">
        <v>0.02</v>
      </c>
    </row>
    <row r="194" spans="1:6" x14ac:dyDescent="0.25">
      <c r="A194" s="37">
        <v>914421</v>
      </c>
      <c r="B194" s="38" t="s">
        <v>314</v>
      </c>
      <c r="C194" s="70" t="s">
        <v>13</v>
      </c>
      <c r="D194" s="99">
        <v>317.5</v>
      </c>
      <c r="E194" s="75">
        <v>311.14999999999998</v>
      </c>
      <c r="F194" s="97">
        <v>0.02</v>
      </c>
    </row>
    <row r="195" spans="1:6" x14ac:dyDescent="0.25">
      <c r="A195" s="37">
        <v>914422</v>
      </c>
      <c r="B195" s="38" t="s">
        <v>315</v>
      </c>
      <c r="C195" s="70" t="s">
        <v>13</v>
      </c>
      <c r="D195" s="99">
        <v>861.15</v>
      </c>
      <c r="E195" s="75">
        <v>843.92700000000002</v>
      </c>
      <c r="F195" s="97">
        <v>0.02</v>
      </c>
    </row>
    <row r="196" spans="1:6" x14ac:dyDescent="0.25">
      <c r="A196" s="37" t="s">
        <v>316</v>
      </c>
      <c r="B196" s="38" t="s">
        <v>317</v>
      </c>
      <c r="C196" s="70" t="s">
        <v>13</v>
      </c>
      <c r="D196" s="99">
        <v>1080</v>
      </c>
      <c r="E196" s="75">
        <v>1058.4000000000001</v>
      </c>
      <c r="F196" s="97">
        <v>0.02</v>
      </c>
    </row>
    <row r="197" spans="1:6" x14ac:dyDescent="0.25">
      <c r="A197" s="37" t="s">
        <v>318</v>
      </c>
      <c r="B197" s="38" t="s">
        <v>319</v>
      </c>
      <c r="C197" s="70" t="s">
        <v>13</v>
      </c>
      <c r="D197" s="99">
        <v>162</v>
      </c>
      <c r="E197" s="75">
        <v>158.76</v>
      </c>
      <c r="F197" s="97">
        <v>0.02</v>
      </c>
    </row>
    <row r="198" spans="1:6" x14ac:dyDescent="0.25">
      <c r="A198" s="37" t="s">
        <v>320</v>
      </c>
      <c r="B198" s="38" t="s">
        <v>321</v>
      </c>
      <c r="C198" s="70" t="s">
        <v>13</v>
      </c>
      <c r="D198" s="99">
        <v>358.8</v>
      </c>
      <c r="E198" s="75">
        <v>351.62400000000002</v>
      </c>
      <c r="F198" s="97">
        <v>0.02</v>
      </c>
    </row>
    <row r="199" spans="1:6" x14ac:dyDescent="0.25">
      <c r="A199" s="37">
        <v>914820</v>
      </c>
      <c r="B199" s="38" t="s">
        <v>322</v>
      </c>
      <c r="C199" s="70" t="s">
        <v>13</v>
      </c>
      <c r="D199" s="99">
        <v>190</v>
      </c>
      <c r="E199" s="75">
        <v>186.2</v>
      </c>
      <c r="F199" s="97">
        <v>0.02</v>
      </c>
    </row>
    <row r="200" spans="1:6" x14ac:dyDescent="0.25">
      <c r="A200" s="37">
        <v>914821</v>
      </c>
      <c r="B200" s="38" t="s">
        <v>323</v>
      </c>
      <c r="C200" s="70" t="s">
        <v>13</v>
      </c>
      <c r="D200" s="99">
        <v>190</v>
      </c>
      <c r="E200" s="75">
        <v>186.2</v>
      </c>
      <c r="F200" s="97">
        <v>0.02</v>
      </c>
    </row>
    <row r="201" spans="1:6" x14ac:dyDescent="0.25">
      <c r="A201" s="37">
        <v>914940</v>
      </c>
      <c r="B201" s="38" t="s">
        <v>324</v>
      </c>
      <c r="C201" s="70" t="s">
        <v>13</v>
      </c>
      <c r="D201" s="99">
        <v>165</v>
      </c>
      <c r="E201" s="75">
        <v>161.69999999999999</v>
      </c>
      <c r="F201" s="97">
        <v>0.02</v>
      </c>
    </row>
    <row r="202" spans="1:6" x14ac:dyDescent="0.25">
      <c r="A202" s="37">
        <v>914956</v>
      </c>
      <c r="B202" s="38" t="s">
        <v>325</v>
      </c>
      <c r="C202" s="70" t="s">
        <v>13</v>
      </c>
      <c r="D202" s="99">
        <v>2160</v>
      </c>
      <c r="E202" s="75">
        <v>2116.8000000000002</v>
      </c>
      <c r="F202" s="97">
        <v>0.02</v>
      </c>
    </row>
    <row r="203" spans="1:6" x14ac:dyDescent="0.25">
      <c r="A203" s="37">
        <v>914957</v>
      </c>
      <c r="B203" s="38" t="s">
        <v>326</v>
      </c>
      <c r="C203" s="70" t="s">
        <v>13</v>
      </c>
      <c r="D203" s="99">
        <v>438</v>
      </c>
      <c r="E203" s="75">
        <v>429.24</v>
      </c>
      <c r="F203" s="97">
        <v>0.02</v>
      </c>
    </row>
    <row r="204" spans="1:6" x14ac:dyDescent="0.25">
      <c r="A204" s="37">
        <v>914958</v>
      </c>
      <c r="B204" s="38" t="s">
        <v>327</v>
      </c>
      <c r="C204" s="70" t="s">
        <v>13</v>
      </c>
      <c r="D204" s="99">
        <v>558</v>
      </c>
      <c r="E204" s="75">
        <v>546.84</v>
      </c>
      <c r="F204" s="97">
        <v>0.02</v>
      </c>
    </row>
    <row r="205" spans="1:6" x14ac:dyDescent="0.25">
      <c r="A205" s="37">
        <v>914961</v>
      </c>
      <c r="B205" s="38" t="s">
        <v>328</v>
      </c>
      <c r="C205" s="70" t="s">
        <v>13</v>
      </c>
      <c r="D205" s="99">
        <v>7052.4</v>
      </c>
      <c r="E205" s="75">
        <v>6911.3519999999999</v>
      </c>
      <c r="F205" s="97">
        <v>0.02</v>
      </c>
    </row>
    <row r="206" spans="1:6" x14ac:dyDescent="0.25">
      <c r="A206" s="37">
        <v>914963</v>
      </c>
      <c r="B206" s="38" t="s">
        <v>329</v>
      </c>
      <c r="C206" s="70" t="s">
        <v>13</v>
      </c>
      <c r="D206" s="99">
        <v>3900</v>
      </c>
      <c r="E206" s="75">
        <v>3822</v>
      </c>
      <c r="F206" s="97">
        <v>0.02</v>
      </c>
    </row>
    <row r="207" spans="1:6" x14ac:dyDescent="0.25">
      <c r="A207" s="37" t="s">
        <v>330</v>
      </c>
      <c r="B207" s="38" t="s">
        <v>331</v>
      </c>
      <c r="C207" s="70" t="s">
        <v>13</v>
      </c>
      <c r="D207" s="99">
        <v>6542.4</v>
      </c>
      <c r="E207" s="75">
        <v>6411.5519999999997</v>
      </c>
      <c r="F207" s="97">
        <v>0.02</v>
      </c>
    </row>
    <row r="208" spans="1:6" x14ac:dyDescent="0.25">
      <c r="A208" s="37">
        <v>914964</v>
      </c>
      <c r="B208" s="38" t="s">
        <v>332</v>
      </c>
      <c r="C208" s="70" t="s">
        <v>13</v>
      </c>
      <c r="D208" s="99">
        <v>10300</v>
      </c>
      <c r="E208" s="75">
        <v>10094</v>
      </c>
      <c r="F208" s="97">
        <v>0.02</v>
      </c>
    </row>
    <row r="209" spans="1:6" x14ac:dyDescent="0.25">
      <c r="A209" s="37">
        <v>914966</v>
      </c>
      <c r="B209" s="38" t="s">
        <v>333</v>
      </c>
      <c r="C209" s="70" t="s">
        <v>13</v>
      </c>
      <c r="D209" s="99">
        <v>16900</v>
      </c>
      <c r="E209" s="75">
        <v>16562</v>
      </c>
      <c r="F209" s="97">
        <v>0.02</v>
      </c>
    </row>
    <row r="210" spans="1:6" x14ac:dyDescent="0.25">
      <c r="A210" s="37" t="s">
        <v>334</v>
      </c>
      <c r="B210" s="38" t="s">
        <v>335</v>
      </c>
      <c r="C210" s="70" t="s">
        <v>13</v>
      </c>
      <c r="D210" s="99">
        <v>300</v>
      </c>
      <c r="E210" s="75">
        <v>294</v>
      </c>
      <c r="F210" s="97">
        <v>0.02</v>
      </c>
    </row>
    <row r="211" spans="1:6" x14ac:dyDescent="0.25">
      <c r="A211" s="37" t="s">
        <v>336</v>
      </c>
      <c r="B211" s="38" t="s">
        <v>337</v>
      </c>
      <c r="C211" s="70" t="s">
        <v>13</v>
      </c>
      <c r="D211" s="99">
        <v>1350</v>
      </c>
      <c r="E211" s="75">
        <v>1323</v>
      </c>
      <c r="F211" s="97">
        <v>0.02</v>
      </c>
    </row>
    <row r="212" spans="1:6" x14ac:dyDescent="0.25">
      <c r="A212" s="37" t="s">
        <v>338</v>
      </c>
      <c r="B212" s="38" t="s">
        <v>339</v>
      </c>
      <c r="C212" s="70" t="s">
        <v>13</v>
      </c>
      <c r="D212" s="99">
        <v>1100</v>
      </c>
      <c r="E212" s="75">
        <v>1078</v>
      </c>
      <c r="F212" s="97">
        <v>0.02</v>
      </c>
    </row>
    <row r="213" spans="1:6" x14ac:dyDescent="0.25">
      <c r="A213" s="37" t="s">
        <v>340</v>
      </c>
      <c r="B213" s="38" t="s">
        <v>341</v>
      </c>
      <c r="C213" s="70" t="s">
        <v>13</v>
      </c>
      <c r="D213" s="99">
        <v>300</v>
      </c>
      <c r="E213" s="75">
        <v>294</v>
      </c>
      <c r="F213" s="97">
        <v>0.02</v>
      </c>
    </row>
    <row r="214" spans="1:6" x14ac:dyDescent="0.25">
      <c r="A214" s="37" t="s">
        <v>342</v>
      </c>
      <c r="B214" s="38" t="s">
        <v>343</v>
      </c>
      <c r="C214" s="70" t="s">
        <v>13</v>
      </c>
      <c r="D214" s="99">
        <v>2560</v>
      </c>
      <c r="E214" s="75">
        <v>2508.8000000000002</v>
      </c>
      <c r="F214" s="97">
        <v>0.02</v>
      </c>
    </row>
    <row r="215" spans="1:6" x14ac:dyDescent="0.25">
      <c r="A215" s="37" t="s">
        <v>344</v>
      </c>
      <c r="B215" s="38" t="s">
        <v>345</v>
      </c>
      <c r="C215" s="70" t="s">
        <v>13</v>
      </c>
      <c r="D215" s="99">
        <v>1860</v>
      </c>
      <c r="E215" s="75">
        <v>1822.8</v>
      </c>
      <c r="F215" s="97">
        <v>0.02</v>
      </c>
    </row>
    <row r="216" spans="1:6" x14ac:dyDescent="0.25">
      <c r="E216"/>
      <c r="F216"/>
    </row>
    <row r="217" spans="1:6" x14ac:dyDescent="0.25">
      <c r="A217" s="59" t="s">
        <v>346</v>
      </c>
      <c r="E217"/>
      <c r="F217"/>
    </row>
    <row r="218" spans="1:6" ht="31.5" x14ac:dyDescent="0.25">
      <c r="A218" s="84" t="s">
        <v>159</v>
      </c>
      <c r="B218" s="85" t="s">
        <v>7</v>
      </c>
      <c r="C218" s="86" t="s">
        <v>8</v>
      </c>
      <c r="D218" s="87" t="s">
        <v>9</v>
      </c>
      <c r="E218" s="94" t="s">
        <v>7876</v>
      </c>
      <c r="F218" s="95" t="s">
        <v>7875</v>
      </c>
    </row>
    <row r="219" spans="1:6" x14ac:dyDescent="0.25">
      <c r="A219" s="37" t="s">
        <v>347</v>
      </c>
      <c r="B219" s="38" t="s">
        <v>348</v>
      </c>
      <c r="C219" s="70" t="s">
        <v>13</v>
      </c>
      <c r="D219" s="99">
        <v>16</v>
      </c>
      <c r="E219" s="75">
        <v>15.68</v>
      </c>
      <c r="F219" s="97">
        <v>0.02</v>
      </c>
    </row>
    <row r="220" spans="1:6" x14ac:dyDescent="0.25">
      <c r="A220" s="37" t="s">
        <v>349</v>
      </c>
      <c r="B220" s="38" t="s">
        <v>350</v>
      </c>
      <c r="C220" s="70" t="s">
        <v>13</v>
      </c>
      <c r="D220" s="99">
        <v>1715</v>
      </c>
      <c r="E220" s="75">
        <v>1680.7</v>
      </c>
      <c r="F220" s="97">
        <v>0.02</v>
      </c>
    </row>
    <row r="221" spans="1:6" x14ac:dyDescent="0.25">
      <c r="A221" s="37">
        <v>917310</v>
      </c>
      <c r="B221" s="38" t="s">
        <v>351</v>
      </c>
      <c r="C221" s="70" t="s">
        <v>13</v>
      </c>
      <c r="D221" s="99">
        <v>1600</v>
      </c>
      <c r="E221" s="75">
        <v>1440</v>
      </c>
      <c r="F221" s="97">
        <v>0.1</v>
      </c>
    </row>
    <row r="222" spans="1:6" x14ac:dyDescent="0.25">
      <c r="A222" s="37" t="s">
        <v>352</v>
      </c>
      <c r="B222" s="38" t="s">
        <v>353</v>
      </c>
      <c r="C222" s="70" t="s">
        <v>13</v>
      </c>
      <c r="D222" s="99">
        <v>800</v>
      </c>
      <c r="E222" s="75">
        <v>720</v>
      </c>
      <c r="F222" s="97">
        <v>0.1</v>
      </c>
    </row>
    <row r="223" spans="1:6" x14ac:dyDescent="0.25">
      <c r="E223"/>
      <c r="F223"/>
    </row>
    <row r="224" spans="1:6" x14ac:dyDescent="0.25">
      <c r="A224" s="59" t="s">
        <v>354</v>
      </c>
      <c r="E224"/>
      <c r="F224"/>
    </row>
    <row r="225" spans="1:6" ht="31.5" x14ac:dyDescent="0.25">
      <c r="A225" s="84" t="s">
        <v>159</v>
      </c>
      <c r="B225" s="85" t="s">
        <v>7</v>
      </c>
      <c r="C225" s="86" t="s">
        <v>8</v>
      </c>
      <c r="D225" s="87" t="s">
        <v>9</v>
      </c>
      <c r="E225" s="94" t="s">
        <v>7876</v>
      </c>
      <c r="F225" s="95" t="s">
        <v>7875</v>
      </c>
    </row>
    <row r="226" spans="1:6" x14ac:dyDescent="0.25">
      <c r="A226" s="37" t="s">
        <v>355</v>
      </c>
      <c r="B226" s="38" t="s">
        <v>356</v>
      </c>
      <c r="C226" s="70" t="s">
        <v>13</v>
      </c>
      <c r="D226" s="99">
        <v>690</v>
      </c>
      <c r="E226" s="75">
        <v>676.2</v>
      </c>
      <c r="F226" s="97">
        <v>0.02</v>
      </c>
    </row>
    <row r="227" spans="1:6" x14ac:dyDescent="0.25">
      <c r="A227" s="37" t="s">
        <v>357</v>
      </c>
      <c r="B227" s="38" t="s">
        <v>358</v>
      </c>
      <c r="C227" s="70" t="s">
        <v>13</v>
      </c>
      <c r="D227" s="99">
        <v>120</v>
      </c>
      <c r="E227" s="75">
        <v>117.6</v>
      </c>
      <c r="F227" s="97">
        <v>0.02</v>
      </c>
    </row>
    <row r="228" spans="1:6" x14ac:dyDescent="0.25">
      <c r="A228" s="37" t="s">
        <v>359</v>
      </c>
      <c r="B228" s="38" t="s">
        <v>360</v>
      </c>
      <c r="C228" s="70" t="s">
        <v>13</v>
      </c>
      <c r="D228" s="99">
        <v>280</v>
      </c>
      <c r="E228" s="75">
        <v>274.39999999999998</v>
      </c>
      <c r="F228" s="97">
        <v>0.02</v>
      </c>
    </row>
    <row r="229" spans="1:6" x14ac:dyDescent="0.25">
      <c r="A229" s="37" t="s">
        <v>361</v>
      </c>
      <c r="B229" s="38" t="s">
        <v>362</v>
      </c>
      <c r="C229" s="70" t="s">
        <v>13</v>
      </c>
      <c r="D229" s="99">
        <v>50</v>
      </c>
      <c r="E229" s="75">
        <v>49</v>
      </c>
      <c r="F229" s="97">
        <v>0.02</v>
      </c>
    </row>
    <row r="230" spans="1:6" x14ac:dyDescent="0.25">
      <c r="A230" s="37">
        <v>915101</v>
      </c>
      <c r="B230" s="38" t="s">
        <v>363</v>
      </c>
      <c r="C230" s="70" t="s">
        <v>13</v>
      </c>
      <c r="D230" s="99">
        <v>3000</v>
      </c>
      <c r="E230" s="75">
        <v>2940</v>
      </c>
      <c r="F230" s="97">
        <v>0.02</v>
      </c>
    </row>
    <row r="231" spans="1:6" x14ac:dyDescent="0.25">
      <c r="A231" s="37" t="s">
        <v>364</v>
      </c>
      <c r="B231" s="38" t="s">
        <v>365</v>
      </c>
      <c r="C231" s="70" t="s">
        <v>13</v>
      </c>
      <c r="D231" s="99">
        <v>990</v>
      </c>
      <c r="E231" s="75">
        <v>970.2</v>
      </c>
      <c r="F231" s="97">
        <v>0.02</v>
      </c>
    </row>
    <row r="232" spans="1:6" x14ac:dyDescent="0.25">
      <c r="A232" s="37" t="s">
        <v>366</v>
      </c>
      <c r="B232" s="38" t="s">
        <v>367</v>
      </c>
      <c r="C232" s="70" t="s">
        <v>13</v>
      </c>
      <c r="D232" s="99">
        <v>130</v>
      </c>
      <c r="E232" s="75">
        <v>127.4</v>
      </c>
      <c r="F232" s="97">
        <v>0.02</v>
      </c>
    </row>
    <row r="233" spans="1:6" x14ac:dyDescent="0.25">
      <c r="A233" s="37" t="s">
        <v>368</v>
      </c>
      <c r="B233" s="38" t="s">
        <v>369</v>
      </c>
      <c r="C233" s="70" t="s">
        <v>13</v>
      </c>
      <c r="D233" s="99">
        <v>400</v>
      </c>
      <c r="E233" s="75">
        <v>392</v>
      </c>
      <c r="F233" s="97">
        <v>0.02</v>
      </c>
    </row>
    <row r="234" spans="1:6" x14ac:dyDescent="0.25">
      <c r="A234" s="37" t="s">
        <v>370</v>
      </c>
      <c r="B234" s="38" t="s">
        <v>371</v>
      </c>
      <c r="C234" s="70" t="s">
        <v>13</v>
      </c>
      <c r="D234" s="99">
        <v>400</v>
      </c>
      <c r="E234" s="75">
        <v>392</v>
      </c>
      <c r="F234" s="97">
        <v>0.02</v>
      </c>
    </row>
    <row r="235" spans="1:6" x14ac:dyDescent="0.25">
      <c r="A235" s="37" t="s">
        <v>372</v>
      </c>
      <c r="B235" s="38" t="s">
        <v>373</v>
      </c>
      <c r="C235" s="70" t="s">
        <v>13</v>
      </c>
      <c r="D235" s="99">
        <v>1500</v>
      </c>
      <c r="E235" s="75">
        <v>1470</v>
      </c>
      <c r="F235" s="97">
        <v>0.02</v>
      </c>
    </row>
    <row r="236" spans="1:6" x14ac:dyDescent="0.25">
      <c r="A236" s="37" t="s">
        <v>374</v>
      </c>
      <c r="B236" s="38" t="s">
        <v>375</v>
      </c>
      <c r="C236" s="70" t="s">
        <v>13</v>
      </c>
      <c r="D236" s="99">
        <v>130</v>
      </c>
      <c r="E236" s="75">
        <v>127.4</v>
      </c>
      <c r="F236" s="97">
        <v>0.02</v>
      </c>
    </row>
    <row r="237" spans="1:6" x14ac:dyDescent="0.25">
      <c r="E237"/>
      <c r="F237"/>
    </row>
    <row r="238" spans="1:6" x14ac:dyDescent="0.25">
      <c r="A238" s="59" t="s">
        <v>376</v>
      </c>
      <c r="E238"/>
      <c r="F238"/>
    </row>
    <row r="239" spans="1:6" ht="31.5" x14ac:dyDescent="0.25">
      <c r="A239" s="84" t="s">
        <v>159</v>
      </c>
      <c r="B239" s="85" t="s">
        <v>7</v>
      </c>
      <c r="C239" s="86" t="s">
        <v>8</v>
      </c>
      <c r="D239" s="87" t="s">
        <v>9</v>
      </c>
      <c r="E239" s="94" t="s">
        <v>7876</v>
      </c>
      <c r="F239" s="95" t="s">
        <v>7875</v>
      </c>
    </row>
    <row r="240" spans="1:6" x14ac:dyDescent="0.25">
      <c r="A240" s="37" t="s">
        <v>377</v>
      </c>
      <c r="B240" s="38" t="s">
        <v>378</v>
      </c>
      <c r="C240" s="70" t="s">
        <v>13</v>
      </c>
      <c r="D240" s="99">
        <v>600</v>
      </c>
      <c r="E240" s="75">
        <v>588</v>
      </c>
      <c r="F240" s="97">
        <v>0.02</v>
      </c>
    </row>
    <row r="241" spans="1:6" x14ac:dyDescent="0.25">
      <c r="A241" s="37" t="s">
        <v>379</v>
      </c>
      <c r="B241" s="38" t="s">
        <v>380</v>
      </c>
      <c r="C241" s="70" t="s">
        <v>13</v>
      </c>
      <c r="D241" s="99">
        <v>300</v>
      </c>
      <c r="E241" s="75">
        <v>294</v>
      </c>
      <c r="F241" s="97">
        <v>0.02</v>
      </c>
    </row>
    <row r="242" spans="1:6" x14ac:dyDescent="0.25">
      <c r="A242" s="37" t="s">
        <v>381</v>
      </c>
      <c r="B242" s="38" t="s">
        <v>382</v>
      </c>
      <c r="C242" s="70" t="s">
        <v>13</v>
      </c>
      <c r="D242" s="99">
        <v>6655</v>
      </c>
      <c r="E242" s="75">
        <v>6521.9</v>
      </c>
      <c r="F242" s="97">
        <v>0.02</v>
      </c>
    </row>
    <row r="243" spans="1:6" x14ac:dyDescent="0.25">
      <c r="A243" s="37" t="s">
        <v>383</v>
      </c>
      <c r="B243" s="38" t="s">
        <v>384</v>
      </c>
      <c r="C243" s="70" t="s">
        <v>13</v>
      </c>
      <c r="D243" s="99">
        <v>1500</v>
      </c>
      <c r="E243" s="75">
        <v>1470</v>
      </c>
      <c r="F243" s="97">
        <v>0.02</v>
      </c>
    </row>
    <row r="244" spans="1:6" x14ac:dyDescent="0.25">
      <c r="A244" s="37" t="s">
        <v>385</v>
      </c>
      <c r="B244" s="38" t="s">
        <v>386</v>
      </c>
      <c r="C244" s="70" t="s">
        <v>13</v>
      </c>
      <c r="D244" s="99">
        <v>18000</v>
      </c>
      <c r="E244" s="75">
        <v>17640</v>
      </c>
      <c r="F244" s="97">
        <v>0.02</v>
      </c>
    </row>
    <row r="245" spans="1:6" x14ac:dyDescent="0.25">
      <c r="A245" s="37" t="s">
        <v>387</v>
      </c>
      <c r="B245" s="38" t="s">
        <v>388</v>
      </c>
      <c r="C245" s="70" t="s">
        <v>13</v>
      </c>
      <c r="D245" s="99">
        <v>3250</v>
      </c>
      <c r="E245" s="75">
        <v>3185</v>
      </c>
      <c r="F245" s="97">
        <v>0.02</v>
      </c>
    </row>
    <row r="246" spans="1:6" x14ac:dyDescent="0.25">
      <c r="A246" s="37" t="s">
        <v>389</v>
      </c>
      <c r="B246" s="38" t="s">
        <v>390</v>
      </c>
      <c r="C246" s="70" t="s">
        <v>13</v>
      </c>
      <c r="D246" s="99">
        <v>3000</v>
      </c>
      <c r="E246" s="75">
        <v>2940</v>
      </c>
      <c r="F246" s="97">
        <v>0.02</v>
      </c>
    </row>
    <row r="247" spans="1:6" x14ac:dyDescent="0.25">
      <c r="A247" s="37" t="s">
        <v>391</v>
      </c>
      <c r="B247" s="38" t="s">
        <v>392</v>
      </c>
      <c r="C247" s="70" t="s">
        <v>13</v>
      </c>
      <c r="D247" s="99">
        <v>1325</v>
      </c>
      <c r="E247" s="75">
        <v>1298.5</v>
      </c>
      <c r="F247" s="97">
        <v>0.02</v>
      </c>
    </row>
    <row r="248" spans="1:6" x14ac:dyDescent="0.25">
      <c r="A248" s="37" t="s">
        <v>393</v>
      </c>
      <c r="B248" s="38" t="s">
        <v>394</v>
      </c>
      <c r="C248" s="70" t="s">
        <v>13</v>
      </c>
      <c r="D248" s="99">
        <v>250</v>
      </c>
      <c r="E248" s="75">
        <v>245</v>
      </c>
      <c r="F248" s="97">
        <v>0.02</v>
      </c>
    </row>
    <row r="249" spans="1:6" x14ac:dyDescent="0.25">
      <c r="A249" s="37" t="s">
        <v>395</v>
      </c>
      <c r="B249" s="38" t="s">
        <v>396</v>
      </c>
      <c r="C249" s="70" t="s">
        <v>13</v>
      </c>
      <c r="D249" s="99">
        <v>1100</v>
      </c>
      <c r="E249" s="75">
        <v>1078</v>
      </c>
      <c r="F249" s="97">
        <v>0.02</v>
      </c>
    </row>
    <row r="250" spans="1:6" x14ac:dyDescent="0.25">
      <c r="A250" s="37" t="s">
        <v>397</v>
      </c>
      <c r="B250" s="38" t="s">
        <v>398</v>
      </c>
      <c r="C250" s="70" t="s">
        <v>13</v>
      </c>
      <c r="D250" s="99">
        <v>200</v>
      </c>
      <c r="E250" s="75">
        <v>196</v>
      </c>
      <c r="F250" s="97">
        <v>0.02</v>
      </c>
    </row>
    <row r="251" spans="1:6" x14ac:dyDescent="0.25">
      <c r="A251" s="37">
        <v>912833</v>
      </c>
      <c r="B251" s="38" t="s">
        <v>399</v>
      </c>
      <c r="C251" s="70" t="s">
        <v>13</v>
      </c>
      <c r="D251" s="99">
        <v>2080</v>
      </c>
      <c r="E251" s="75">
        <v>2038.4</v>
      </c>
      <c r="F251" s="97">
        <v>0.02</v>
      </c>
    </row>
    <row r="252" spans="1:6" x14ac:dyDescent="0.25">
      <c r="A252" s="37">
        <v>914148</v>
      </c>
      <c r="B252" s="38" t="s">
        <v>400</v>
      </c>
      <c r="C252" s="70" t="s">
        <v>13</v>
      </c>
      <c r="D252" s="99">
        <v>1450</v>
      </c>
      <c r="E252" s="75">
        <v>1421</v>
      </c>
      <c r="F252" s="97">
        <v>0.02</v>
      </c>
    </row>
    <row r="253" spans="1:6" x14ac:dyDescent="0.25">
      <c r="A253" s="37">
        <v>950515</v>
      </c>
      <c r="B253" s="38" t="s">
        <v>401</v>
      </c>
      <c r="C253" s="70" t="s">
        <v>402</v>
      </c>
      <c r="D253" s="99">
        <v>1500</v>
      </c>
      <c r="E253" s="75">
        <v>1470</v>
      </c>
      <c r="F253" s="97">
        <v>0.02</v>
      </c>
    </row>
    <row r="254" spans="1:6" x14ac:dyDescent="0.25">
      <c r="A254" s="37">
        <v>950516</v>
      </c>
      <c r="B254" s="38" t="s">
        <v>403</v>
      </c>
      <c r="C254" s="70" t="s">
        <v>13</v>
      </c>
      <c r="D254" s="99">
        <v>1500</v>
      </c>
      <c r="E254" s="75">
        <v>1470</v>
      </c>
      <c r="F254" s="97">
        <v>0.02</v>
      </c>
    </row>
    <row r="255" spans="1:6" x14ac:dyDescent="0.25">
      <c r="A255" s="37" t="s">
        <v>404</v>
      </c>
      <c r="B255" s="38" t="s">
        <v>405</v>
      </c>
      <c r="C255" s="70" t="s">
        <v>13</v>
      </c>
      <c r="D255" s="99">
        <v>200</v>
      </c>
      <c r="E255" s="75">
        <v>196</v>
      </c>
      <c r="F255" s="97">
        <v>0.02</v>
      </c>
    </row>
    <row r="256" spans="1:6" x14ac:dyDescent="0.25">
      <c r="A256" s="37" t="s">
        <v>406</v>
      </c>
      <c r="B256" s="38" t="s">
        <v>407</v>
      </c>
      <c r="C256" s="70" t="s">
        <v>13</v>
      </c>
      <c r="D256" s="99">
        <v>1575</v>
      </c>
      <c r="E256" s="75">
        <v>1543.5</v>
      </c>
      <c r="F256" s="97">
        <v>0.02</v>
      </c>
    </row>
    <row r="257" spans="1:6" x14ac:dyDescent="0.25">
      <c r="A257" s="37">
        <v>950520</v>
      </c>
      <c r="B257" s="38" t="s">
        <v>408</v>
      </c>
      <c r="C257" s="70" t="s">
        <v>13</v>
      </c>
      <c r="D257" s="99">
        <v>1500</v>
      </c>
      <c r="E257" s="75">
        <v>1470</v>
      </c>
      <c r="F257" s="97">
        <v>0.02</v>
      </c>
    </row>
    <row r="258" spans="1:6" x14ac:dyDescent="0.25">
      <c r="E258"/>
      <c r="F258"/>
    </row>
    <row r="259" spans="1:6" x14ac:dyDescent="0.25">
      <c r="A259" s="59" t="s">
        <v>409</v>
      </c>
      <c r="E259"/>
      <c r="F259"/>
    </row>
    <row r="260" spans="1:6" ht="31.5" x14ac:dyDescent="0.25">
      <c r="A260" s="35" t="s">
        <v>159</v>
      </c>
      <c r="B260" s="36" t="s">
        <v>7</v>
      </c>
      <c r="C260" s="69" t="s">
        <v>8</v>
      </c>
      <c r="D260" s="100" t="s">
        <v>9</v>
      </c>
      <c r="E260" s="94" t="s">
        <v>7876</v>
      </c>
      <c r="F260" s="95" t="s">
        <v>7875</v>
      </c>
    </row>
    <row r="261" spans="1:6" x14ac:dyDescent="0.25">
      <c r="A261" s="37" t="s">
        <v>410</v>
      </c>
      <c r="B261" s="38" t="s">
        <v>411</v>
      </c>
      <c r="C261" s="70" t="s">
        <v>402</v>
      </c>
      <c r="D261" s="99">
        <v>5500</v>
      </c>
      <c r="E261" s="75">
        <v>5390</v>
      </c>
      <c r="F261" s="97">
        <v>0.02</v>
      </c>
    </row>
    <row r="262" spans="1:6" x14ac:dyDescent="0.25">
      <c r="A262" s="37" t="s">
        <v>412</v>
      </c>
      <c r="B262" s="38" t="s">
        <v>413</v>
      </c>
      <c r="C262" s="70" t="s">
        <v>402</v>
      </c>
      <c r="D262" s="99">
        <v>1500</v>
      </c>
      <c r="E262" s="75">
        <v>1470</v>
      </c>
      <c r="F262" s="97">
        <v>0.02</v>
      </c>
    </row>
    <row r="263" spans="1:6" x14ac:dyDescent="0.25">
      <c r="A263" s="37" t="s">
        <v>414</v>
      </c>
      <c r="B263" s="38" t="s">
        <v>415</v>
      </c>
      <c r="C263" s="70" t="s">
        <v>13</v>
      </c>
      <c r="D263" s="99">
        <v>1500</v>
      </c>
      <c r="E263" s="75">
        <v>1470</v>
      </c>
      <c r="F263" s="97">
        <v>0.02</v>
      </c>
    </row>
    <row r="264" spans="1:6" x14ac:dyDescent="0.25">
      <c r="A264" s="37" t="s">
        <v>416</v>
      </c>
      <c r="B264" s="38" t="s">
        <v>417</v>
      </c>
      <c r="C264" s="70" t="s">
        <v>13</v>
      </c>
      <c r="D264" s="99">
        <v>200</v>
      </c>
      <c r="E264" s="75">
        <v>196</v>
      </c>
      <c r="F264" s="97">
        <v>0.02</v>
      </c>
    </row>
    <row r="265" spans="1:6" x14ac:dyDescent="0.25">
      <c r="A265" s="37" t="s">
        <v>418</v>
      </c>
      <c r="B265" s="38" t="s">
        <v>419</v>
      </c>
      <c r="C265" s="70" t="s">
        <v>13</v>
      </c>
      <c r="D265" s="99">
        <v>300</v>
      </c>
      <c r="E265" s="75">
        <v>294</v>
      </c>
      <c r="F265" s="97">
        <v>0.02</v>
      </c>
    </row>
    <row r="266" spans="1:6" x14ac:dyDescent="0.25">
      <c r="A266" s="37" t="s">
        <v>420</v>
      </c>
      <c r="B266" s="38" t="s">
        <v>421</v>
      </c>
      <c r="C266" s="70" t="s">
        <v>13</v>
      </c>
      <c r="D266" s="99">
        <v>1500</v>
      </c>
      <c r="E266" s="75">
        <v>1470</v>
      </c>
      <c r="F266" s="97">
        <v>0.02</v>
      </c>
    </row>
    <row r="267" spans="1:6" x14ac:dyDescent="0.25">
      <c r="A267" s="37" t="s">
        <v>422</v>
      </c>
      <c r="B267" s="38" t="s">
        <v>423</v>
      </c>
      <c r="C267" s="70" t="s">
        <v>13</v>
      </c>
      <c r="D267" s="99">
        <v>1800</v>
      </c>
      <c r="E267" s="75">
        <v>1764</v>
      </c>
      <c r="F267" s="97">
        <v>0.02</v>
      </c>
    </row>
    <row r="268" spans="1:6" x14ac:dyDescent="0.25">
      <c r="A268" s="37" t="s">
        <v>424</v>
      </c>
      <c r="B268" s="38" t="s">
        <v>425</v>
      </c>
      <c r="C268" s="70" t="s">
        <v>402</v>
      </c>
      <c r="D268" s="99">
        <v>1800</v>
      </c>
      <c r="E268" s="75">
        <v>1764</v>
      </c>
      <c r="F268" s="97">
        <v>0.02</v>
      </c>
    </row>
    <row r="269" spans="1:6" x14ac:dyDescent="0.25">
      <c r="A269" s="37" t="s">
        <v>426</v>
      </c>
      <c r="B269" s="38" t="s">
        <v>427</v>
      </c>
      <c r="C269" s="70" t="s">
        <v>402</v>
      </c>
      <c r="D269" s="99">
        <v>300</v>
      </c>
      <c r="E269" s="75">
        <v>294</v>
      </c>
      <c r="F269" s="97">
        <v>0.02</v>
      </c>
    </row>
    <row r="270" spans="1:6" x14ac:dyDescent="0.25">
      <c r="A270" s="37" t="s">
        <v>428</v>
      </c>
      <c r="B270" s="38" t="s">
        <v>429</v>
      </c>
      <c r="C270" s="70" t="s">
        <v>402</v>
      </c>
      <c r="D270" s="99">
        <v>350</v>
      </c>
      <c r="E270" s="75">
        <v>343</v>
      </c>
      <c r="F270" s="97">
        <v>0.02</v>
      </c>
    </row>
    <row r="271" spans="1:6" x14ac:dyDescent="0.25">
      <c r="A271" s="37" t="s">
        <v>430</v>
      </c>
      <c r="B271" s="38" t="s">
        <v>431</v>
      </c>
      <c r="C271" s="70" t="s">
        <v>402</v>
      </c>
      <c r="D271" s="99">
        <v>1800</v>
      </c>
      <c r="E271" s="75">
        <v>1764</v>
      </c>
      <c r="F271" s="97">
        <v>0.02</v>
      </c>
    </row>
    <row r="272" spans="1:6" x14ac:dyDescent="0.25">
      <c r="A272" s="37" t="s">
        <v>432</v>
      </c>
      <c r="B272" s="38" t="s">
        <v>433</v>
      </c>
      <c r="C272" s="70" t="s">
        <v>402</v>
      </c>
      <c r="D272" s="99">
        <v>1800</v>
      </c>
      <c r="E272" s="75">
        <v>1764</v>
      </c>
      <c r="F272" s="97">
        <v>0.02</v>
      </c>
    </row>
    <row r="273" spans="1:8" x14ac:dyDescent="0.25">
      <c r="A273" s="37" t="s">
        <v>434</v>
      </c>
      <c r="B273" s="38" t="s">
        <v>435</v>
      </c>
      <c r="C273" s="70" t="s">
        <v>13</v>
      </c>
      <c r="D273" s="99">
        <v>250</v>
      </c>
      <c r="E273" s="75">
        <v>245</v>
      </c>
      <c r="F273" s="97">
        <v>0.02</v>
      </c>
    </row>
    <row r="274" spans="1:8" x14ac:dyDescent="0.25">
      <c r="A274" s="37" t="s">
        <v>436</v>
      </c>
      <c r="B274" s="38" t="s">
        <v>437</v>
      </c>
      <c r="C274" s="70" t="s">
        <v>13</v>
      </c>
      <c r="D274" s="99">
        <v>1500</v>
      </c>
      <c r="E274" s="75">
        <v>1470</v>
      </c>
      <c r="F274" s="97">
        <v>0.02</v>
      </c>
    </row>
    <row r="275" spans="1:8" x14ac:dyDescent="0.25">
      <c r="A275" s="37">
        <v>950510</v>
      </c>
      <c r="B275" s="38" t="s">
        <v>438</v>
      </c>
      <c r="C275" s="70" t="s">
        <v>13</v>
      </c>
      <c r="D275" s="99" t="s">
        <v>439</v>
      </c>
      <c r="E275" s="99" t="s">
        <v>439</v>
      </c>
      <c r="F275" s="97" t="s">
        <v>7658</v>
      </c>
    </row>
    <row r="276" spans="1:8" x14ac:dyDescent="0.25">
      <c r="A276" s="37">
        <v>950852</v>
      </c>
      <c r="B276" s="38" t="s">
        <v>440</v>
      </c>
      <c r="C276" s="70" t="s">
        <v>13</v>
      </c>
      <c r="D276" s="99">
        <v>250</v>
      </c>
      <c r="E276" s="75">
        <v>245</v>
      </c>
      <c r="F276" s="97">
        <v>0.02</v>
      </c>
    </row>
    <row r="277" spans="1:8" x14ac:dyDescent="0.25">
      <c r="A277" s="37">
        <v>950853</v>
      </c>
      <c r="B277" s="38" t="s">
        <v>441</v>
      </c>
      <c r="C277" s="70" t="s">
        <v>13</v>
      </c>
      <c r="D277" s="99">
        <v>1750</v>
      </c>
      <c r="E277" s="75">
        <v>1715</v>
      </c>
      <c r="F277" s="97">
        <v>0.02</v>
      </c>
    </row>
    <row r="278" spans="1:8" x14ac:dyDescent="0.25">
      <c r="A278" s="37">
        <v>950854</v>
      </c>
      <c r="B278" s="38" t="s">
        <v>442</v>
      </c>
      <c r="C278" s="70" t="s">
        <v>13</v>
      </c>
      <c r="D278" s="99">
        <v>50</v>
      </c>
      <c r="E278" s="75">
        <v>49</v>
      </c>
      <c r="F278" s="97">
        <v>0.02</v>
      </c>
    </row>
    <row r="279" spans="1:8" x14ac:dyDescent="0.25">
      <c r="A279" s="37">
        <v>950858</v>
      </c>
      <c r="B279" s="38" t="s">
        <v>443</v>
      </c>
      <c r="C279" s="70" t="s">
        <v>13</v>
      </c>
      <c r="D279" s="99">
        <v>1250</v>
      </c>
      <c r="E279" s="75">
        <v>1225</v>
      </c>
      <c r="F279" s="97">
        <v>0.02</v>
      </c>
      <c r="H279" s="32" t="s">
        <v>7658</v>
      </c>
    </row>
    <row r="280" spans="1:8" x14ac:dyDescent="0.25">
      <c r="A280" s="37" t="s">
        <v>444</v>
      </c>
      <c r="B280" s="38" t="s">
        <v>445</v>
      </c>
      <c r="C280" s="70" t="s">
        <v>402</v>
      </c>
      <c r="D280" s="99">
        <v>500</v>
      </c>
      <c r="E280" s="75">
        <v>490</v>
      </c>
      <c r="F280" s="97">
        <v>0.02</v>
      </c>
    </row>
    <row r="281" spans="1:8" x14ac:dyDescent="0.25">
      <c r="A281" s="37">
        <v>960835</v>
      </c>
      <c r="B281" s="38" t="s">
        <v>446</v>
      </c>
      <c r="C281" s="70" t="s">
        <v>13</v>
      </c>
      <c r="D281" s="99">
        <v>1500</v>
      </c>
      <c r="E281" s="75">
        <v>1470</v>
      </c>
      <c r="F281" s="97">
        <v>0.02</v>
      </c>
    </row>
    <row r="282" spans="1:8" x14ac:dyDescent="0.25">
      <c r="A282" s="37">
        <v>960836</v>
      </c>
      <c r="B282" s="38" t="s">
        <v>447</v>
      </c>
      <c r="C282" s="70" t="s">
        <v>13</v>
      </c>
      <c r="D282" s="99">
        <v>1500</v>
      </c>
      <c r="E282" s="75">
        <v>1470</v>
      </c>
      <c r="F282" s="97">
        <v>0.02</v>
      </c>
    </row>
    <row r="283" spans="1:8" x14ac:dyDescent="0.25">
      <c r="A283" s="37">
        <v>960837</v>
      </c>
      <c r="B283" s="38" t="s">
        <v>448</v>
      </c>
      <c r="C283" s="70" t="s">
        <v>13</v>
      </c>
      <c r="D283" s="99">
        <v>1500</v>
      </c>
      <c r="E283" s="75">
        <v>1470</v>
      </c>
      <c r="F283" s="97">
        <v>0.02</v>
      </c>
    </row>
    <row r="284" spans="1:8" x14ac:dyDescent="0.25">
      <c r="A284" s="37">
        <v>960838</v>
      </c>
      <c r="B284" s="38" t="s">
        <v>449</v>
      </c>
      <c r="C284" s="70" t="s">
        <v>13</v>
      </c>
      <c r="D284" s="99">
        <v>1500</v>
      </c>
      <c r="E284" s="75">
        <v>1470</v>
      </c>
      <c r="F284" s="97">
        <v>0.02</v>
      </c>
    </row>
    <row r="285" spans="1:8" x14ac:dyDescent="0.25">
      <c r="A285" s="37">
        <v>960840</v>
      </c>
      <c r="B285" s="38" t="s">
        <v>450</v>
      </c>
      <c r="C285" s="70" t="s">
        <v>13</v>
      </c>
      <c r="D285" s="99">
        <v>10000</v>
      </c>
      <c r="E285" s="75">
        <v>9800</v>
      </c>
      <c r="F285" s="97">
        <v>0.02</v>
      </c>
    </row>
    <row r="286" spans="1:8" x14ac:dyDescent="0.25">
      <c r="E286"/>
      <c r="F286"/>
    </row>
    <row r="287" spans="1:8" x14ac:dyDescent="0.25">
      <c r="A287" s="59" t="s">
        <v>451</v>
      </c>
      <c r="E287"/>
      <c r="F287"/>
    </row>
    <row r="288" spans="1:8" ht="31.5" x14ac:dyDescent="0.25">
      <c r="A288" s="35" t="s">
        <v>159</v>
      </c>
      <c r="B288" s="36" t="s">
        <v>7</v>
      </c>
      <c r="C288" s="69" t="s">
        <v>8</v>
      </c>
      <c r="D288" s="76" t="s">
        <v>9</v>
      </c>
      <c r="E288" s="94" t="s">
        <v>7876</v>
      </c>
      <c r="F288" s="95" t="s">
        <v>7875</v>
      </c>
    </row>
    <row r="289" spans="1:6" x14ac:dyDescent="0.25">
      <c r="A289" s="37" t="s">
        <v>452</v>
      </c>
      <c r="B289" s="38" t="s">
        <v>453</v>
      </c>
      <c r="C289" s="70" t="s">
        <v>402</v>
      </c>
      <c r="D289" s="99">
        <v>1500</v>
      </c>
      <c r="E289" s="75">
        <v>1470</v>
      </c>
      <c r="F289" s="97">
        <v>0.02</v>
      </c>
    </row>
    <row r="290" spans="1:6" x14ac:dyDescent="0.25">
      <c r="A290" s="37" t="s">
        <v>454</v>
      </c>
      <c r="B290" s="38" t="s">
        <v>455</v>
      </c>
      <c r="C290" s="70" t="s">
        <v>402</v>
      </c>
      <c r="D290" s="99">
        <v>1500</v>
      </c>
      <c r="E290" s="75">
        <v>1470</v>
      </c>
      <c r="F290" s="97">
        <v>0.02</v>
      </c>
    </row>
    <row r="291" spans="1:6" x14ac:dyDescent="0.25">
      <c r="A291" s="37" t="s">
        <v>456</v>
      </c>
      <c r="B291" s="38" t="s">
        <v>457</v>
      </c>
      <c r="C291" s="70" t="s">
        <v>402</v>
      </c>
      <c r="D291" s="99">
        <v>6500</v>
      </c>
      <c r="E291" s="75">
        <v>6370</v>
      </c>
      <c r="F291" s="97">
        <v>0.02</v>
      </c>
    </row>
    <row r="292" spans="1:6" x14ac:dyDescent="0.25">
      <c r="A292" s="37" t="s">
        <v>458</v>
      </c>
      <c r="B292" s="38" t="s">
        <v>459</v>
      </c>
      <c r="C292" s="70" t="s">
        <v>402</v>
      </c>
      <c r="D292" s="99">
        <v>6500</v>
      </c>
      <c r="E292" s="75">
        <v>6370</v>
      </c>
      <c r="F292" s="97">
        <v>0.02</v>
      </c>
    </row>
    <row r="293" spans="1:6" x14ac:dyDescent="0.25">
      <c r="A293" s="37" t="s">
        <v>460</v>
      </c>
      <c r="B293" s="38" t="s">
        <v>461</v>
      </c>
      <c r="C293" s="70" t="s">
        <v>402</v>
      </c>
      <c r="D293" s="99">
        <v>2500</v>
      </c>
      <c r="E293" s="75">
        <v>2450</v>
      </c>
      <c r="F293" s="97">
        <v>0.02</v>
      </c>
    </row>
    <row r="294" spans="1:6" x14ac:dyDescent="0.25">
      <c r="A294" s="37" t="s">
        <v>462</v>
      </c>
      <c r="B294" s="38" t="s">
        <v>463</v>
      </c>
      <c r="C294" s="70" t="s">
        <v>13</v>
      </c>
      <c r="D294" s="99">
        <v>3000</v>
      </c>
      <c r="E294" s="75">
        <v>2940</v>
      </c>
      <c r="F294" s="97">
        <v>0.02</v>
      </c>
    </row>
    <row r="295" spans="1:6" x14ac:dyDescent="0.25">
      <c r="A295" s="37">
        <v>950517</v>
      </c>
      <c r="B295" s="38" t="s">
        <v>464</v>
      </c>
      <c r="C295" s="70" t="s">
        <v>402</v>
      </c>
      <c r="D295" s="99">
        <v>350</v>
      </c>
      <c r="E295" s="75">
        <v>343</v>
      </c>
      <c r="F295" s="97">
        <v>0.02</v>
      </c>
    </row>
    <row r="296" spans="1:6" x14ac:dyDescent="0.25">
      <c r="A296" s="37">
        <v>950518</v>
      </c>
      <c r="B296" s="38" t="s">
        <v>465</v>
      </c>
      <c r="C296" s="70" t="s">
        <v>402</v>
      </c>
      <c r="D296" s="99">
        <v>1750</v>
      </c>
      <c r="E296" s="75">
        <v>1715</v>
      </c>
      <c r="F296" s="97">
        <v>0.02</v>
      </c>
    </row>
    <row r="297" spans="1:6" x14ac:dyDescent="0.25">
      <c r="A297" s="37">
        <v>960780</v>
      </c>
      <c r="B297" s="38" t="s">
        <v>466</v>
      </c>
      <c r="C297" s="70" t="s">
        <v>13</v>
      </c>
      <c r="D297" s="99">
        <v>1500</v>
      </c>
      <c r="E297" s="75">
        <v>1470</v>
      </c>
      <c r="F297" s="97">
        <v>0.02</v>
      </c>
    </row>
    <row r="298" spans="1:6" x14ac:dyDescent="0.25">
      <c r="A298" s="37">
        <v>960801</v>
      </c>
      <c r="B298" s="38" t="s">
        <v>467</v>
      </c>
      <c r="C298" s="70" t="s">
        <v>402</v>
      </c>
      <c r="D298" s="99">
        <v>1500</v>
      </c>
      <c r="E298" s="75">
        <v>1470</v>
      </c>
      <c r="F298" s="97">
        <v>0.02</v>
      </c>
    </row>
    <row r="299" spans="1:6" x14ac:dyDescent="0.25">
      <c r="A299" s="37">
        <v>960802</v>
      </c>
      <c r="B299" s="38" t="s">
        <v>468</v>
      </c>
      <c r="C299" s="70" t="s">
        <v>402</v>
      </c>
      <c r="D299" s="99">
        <v>2000</v>
      </c>
      <c r="E299" s="75">
        <v>1960</v>
      </c>
      <c r="F299" s="97">
        <v>0.02</v>
      </c>
    </row>
    <row r="300" spans="1:6" x14ac:dyDescent="0.25">
      <c r="A300" s="37">
        <v>960834</v>
      </c>
      <c r="B300" s="38" t="s">
        <v>469</v>
      </c>
      <c r="C300" s="70" t="s">
        <v>13</v>
      </c>
      <c r="D300" s="99">
        <v>2500</v>
      </c>
      <c r="E300" s="75">
        <v>2450</v>
      </c>
      <c r="F300" s="97">
        <v>0.02</v>
      </c>
    </row>
    <row r="301" spans="1:6" x14ac:dyDescent="0.25">
      <c r="E301"/>
      <c r="F301"/>
    </row>
    <row r="302" spans="1:6" x14ac:dyDescent="0.25">
      <c r="A302" s="59" t="s">
        <v>470</v>
      </c>
      <c r="E302"/>
      <c r="F302"/>
    </row>
    <row r="303" spans="1:6" ht="31.5" x14ac:dyDescent="0.25">
      <c r="A303" s="35" t="s">
        <v>159</v>
      </c>
      <c r="B303" s="36" t="s">
        <v>7</v>
      </c>
      <c r="C303" s="69" t="s">
        <v>8</v>
      </c>
      <c r="D303" s="76" t="s">
        <v>9</v>
      </c>
      <c r="E303" s="94" t="s">
        <v>7876</v>
      </c>
      <c r="F303" s="95" t="s">
        <v>7875</v>
      </c>
    </row>
    <row r="304" spans="1:6" x14ac:dyDescent="0.25">
      <c r="A304" s="37" t="s">
        <v>471</v>
      </c>
      <c r="B304" s="38" t="s">
        <v>472</v>
      </c>
      <c r="C304" s="70" t="s">
        <v>13</v>
      </c>
      <c r="D304" s="99">
        <v>2500</v>
      </c>
      <c r="E304" s="75">
        <v>2450</v>
      </c>
      <c r="F304" s="97">
        <v>0.02</v>
      </c>
    </row>
    <row r="305" spans="1:6" x14ac:dyDescent="0.25">
      <c r="A305" s="37" t="s">
        <v>473</v>
      </c>
      <c r="B305" s="38" t="s">
        <v>474</v>
      </c>
      <c r="C305" s="70" t="s">
        <v>13</v>
      </c>
      <c r="D305" s="99">
        <v>250</v>
      </c>
      <c r="E305" s="75">
        <v>245</v>
      </c>
      <c r="F305" s="97">
        <v>0.02</v>
      </c>
    </row>
    <row r="306" spans="1:6" x14ac:dyDescent="0.25">
      <c r="A306" s="37" t="s">
        <v>475</v>
      </c>
      <c r="B306" s="38" t="s">
        <v>476</v>
      </c>
      <c r="C306" s="70" t="s">
        <v>13</v>
      </c>
      <c r="D306" s="99">
        <v>6.85</v>
      </c>
      <c r="E306" s="75">
        <v>6.7130000000000001</v>
      </c>
      <c r="F306" s="97">
        <v>0.02</v>
      </c>
    </row>
    <row r="307" spans="1:6" x14ac:dyDescent="0.25">
      <c r="A307" s="37" t="s">
        <v>477</v>
      </c>
      <c r="B307" s="38" t="s">
        <v>478</v>
      </c>
      <c r="C307" s="70" t="s">
        <v>13</v>
      </c>
      <c r="D307" s="99">
        <v>0.68</v>
      </c>
      <c r="E307" s="75">
        <v>0.6664000000000001</v>
      </c>
      <c r="F307" s="97">
        <v>0.02</v>
      </c>
    </row>
    <row r="308" spans="1:6" x14ac:dyDescent="0.25">
      <c r="A308" s="37">
        <v>914143</v>
      </c>
      <c r="B308" s="38" t="s">
        <v>479</v>
      </c>
      <c r="C308" s="70" t="s">
        <v>13</v>
      </c>
      <c r="D308" s="99">
        <v>63</v>
      </c>
      <c r="E308" s="75">
        <v>61.74</v>
      </c>
      <c r="F308" s="97">
        <v>0.02</v>
      </c>
    </row>
    <row r="309" spans="1:6" x14ac:dyDescent="0.25">
      <c r="A309" s="37"/>
      <c r="B309" s="38"/>
      <c r="C309" s="70"/>
      <c r="D309" s="78"/>
      <c r="E309"/>
      <c r="F309"/>
    </row>
    <row r="310" spans="1:6" x14ac:dyDescent="0.25">
      <c r="A310" s="39" t="s">
        <v>480</v>
      </c>
      <c r="B310" s="40" t="s">
        <v>481</v>
      </c>
      <c r="C310" s="70" t="s">
        <v>13</v>
      </c>
      <c r="D310" s="79">
        <v>157500</v>
      </c>
      <c r="E310" s="75">
        <v>154350</v>
      </c>
      <c r="F310" s="97">
        <v>0.02</v>
      </c>
    </row>
    <row r="311" spans="1:6" x14ac:dyDescent="0.25">
      <c r="A311" s="39" t="s">
        <v>480</v>
      </c>
      <c r="B311" s="40" t="s">
        <v>482</v>
      </c>
      <c r="C311" s="70" t="s">
        <v>13</v>
      </c>
      <c r="D311" s="79">
        <v>160650</v>
      </c>
      <c r="E311" s="75">
        <v>157437</v>
      </c>
      <c r="F311" s="97">
        <v>0.02</v>
      </c>
    </row>
    <row r="312" spans="1:6" x14ac:dyDescent="0.25">
      <c r="A312" s="39" t="s">
        <v>480</v>
      </c>
      <c r="B312" s="40" t="s">
        <v>483</v>
      </c>
      <c r="C312" s="70" t="s">
        <v>13</v>
      </c>
      <c r="D312" s="79">
        <v>163863</v>
      </c>
      <c r="E312" s="75">
        <v>160585.74</v>
      </c>
      <c r="F312" s="97">
        <v>0.02</v>
      </c>
    </row>
    <row r="313" spans="1:6" x14ac:dyDescent="0.25">
      <c r="A313" s="39" t="s">
        <v>480</v>
      </c>
      <c r="B313" s="40" t="s">
        <v>484</v>
      </c>
      <c r="C313" s="70" t="s">
        <v>13</v>
      </c>
      <c r="D313" s="79">
        <v>167140.26</v>
      </c>
      <c r="E313" s="75">
        <v>163797.45480000001</v>
      </c>
      <c r="F313" s="97">
        <v>0.02</v>
      </c>
    </row>
    <row r="314" spans="1:6" x14ac:dyDescent="0.25">
      <c r="A314" s="39" t="s">
        <v>480</v>
      </c>
      <c r="B314" s="40" t="s">
        <v>485</v>
      </c>
      <c r="C314" s="70" t="s">
        <v>13</v>
      </c>
      <c r="D314" s="79">
        <v>170483.06520000001</v>
      </c>
      <c r="E314" s="75">
        <v>167073.403896</v>
      </c>
      <c r="F314" s="97">
        <v>0.02</v>
      </c>
    </row>
    <row r="315" spans="1:6" x14ac:dyDescent="0.25">
      <c r="A315" s="39" t="s">
        <v>480</v>
      </c>
      <c r="B315" s="40" t="s">
        <v>486</v>
      </c>
      <c r="C315" s="70" t="s">
        <v>13</v>
      </c>
      <c r="D315" s="79">
        <v>173892.72650400002</v>
      </c>
      <c r="E315" s="75">
        <v>170414.87197392003</v>
      </c>
      <c r="F315" s="97">
        <v>0.02</v>
      </c>
    </row>
    <row r="316" spans="1:6" x14ac:dyDescent="0.25">
      <c r="A316" s="39" t="s">
        <v>480</v>
      </c>
      <c r="B316" s="40" t="s">
        <v>487</v>
      </c>
      <c r="C316" s="70" t="s">
        <v>13</v>
      </c>
      <c r="D316" s="79">
        <v>177370.58103408004</v>
      </c>
      <c r="E316" s="75">
        <v>173823.16941339843</v>
      </c>
      <c r="F316" s="97">
        <v>0.02</v>
      </c>
    </row>
    <row r="317" spans="1:6" x14ac:dyDescent="0.25">
      <c r="A317" s="39"/>
      <c r="B317" s="40"/>
      <c r="C317" s="70"/>
      <c r="D317" s="102"/>
      <c r="E317" s="103"/>
    </row>
    <row r="318" spans="1:6" x14ac:dyDescent="0.25">
      <c r="A318" s="39" t="s">
        <v>488</v>
      </c>
      <c r="B318" s="40" t="s">
        <v>489</v>
      </c>
      <c r="C318" s="101" t="s">
        <v>13</v>
      </c>
      <c r="D318" s="79">
        <v>367.5</v>
      </c>
      <c r="E318" s="75">
        <v>360.15</v>
      </c>
      <c r="F318" s="97">
        <v>0.02</v>
      </c>
    </row>
    <row r="319" spans="1:6" x14ac:dyDescent="0.25">
      <c r="A319" s="39" t="s">
        <v>488</v>
      </c>
      <c r="B319" s="40" t="s">
        <v>490</v>
      </c>
      <c r="C319" s="101" t="s">
        <v>13</v>
      </c>
      <c r="D319" s="79">
        <v>374.85</v>
      </c>
      <c r="E319" s="75">
        <v>367.35300000000001</v>
      </c>
      <c r="F319" s="97">
        <v>0.02</v>
      </c>
    </row>
    <row r="320" spans="1:6" x14ac:dyDescent="0.25">
      <c r="A320" s="39" t="s">
        <v>488</v>
      </c>
      <c r="B320" s="40" t="s">
        <v>491</v>
      </c>
      <c r="C320" s="101" t="s">
        <v>13</v>
      </c>
      <c r="D320" s="79">
        <v>382.34700000000004</v>
      </c>
      <c r="E320" s="75">
        <v>374.70006000000001</v>
      </c>
      <c r="F320" s="97">
        <v>0.02</v>
      </c>
    </row>
    <row r="321" spans="1:6" x14ac:dyDescent="0.25">
      <c r="A321" s="39" t="s">
        <v>488</v>
      </c>
      <c r="B321" s="40" t="s">
        <v>492</v>
      </c>
      <c r="C321" s="101" t="s">
        <v>13</v>
      </c>
      <c r="D321" s="79">
        <v>389.99394000000007</v>
      </c>
      <c r="E321" s="75">
        <v>382.19406120000008</v>
      </c>
      <c r="F321" s="97">
        <v>0.02</v>
      </c>
    </row>
    <row r="322" spans="1:6" x14ac:dyDescent="0.25">
      <c r="A322" s="39" t="s">
        <v>488</v>
      </c>
      <c r="B322" s="40" t="s">
        <v>493</v>
      </c>
      <c r="C322" s="101" t="s">
        <v>13</v>
      </c>
      <c r="D322" s="79">
        <v>397.79381880000005</v>
      </c>
      <c r="E322" s="75">
        <v>389.83794242400006</v>
      </c>
      <c r="F322" s="97">
        <v>0.02</v>
      </c>
    </row>
    <row r="323" spans="1:6" x14ac:dyDescent="0.25">
      <c r="A323" s="39" t="s">
        <v>488</v>
      </c>
      <c r="B323" s="40" t="s">
        <v>494</v>
      </c>
      <c r="C323" s="101" t="s">
        <v>13</v>
      </c>
      <c r="D323" s="79">
        <v>405.74969517600005</v>
      </c>
      <c r="E323" s="75">
        <v>397.63470127248007</v>
      </c>
      <c r="F323" s="97">
        <v>0.02</v>
      </c>
    </row>
    <row r="324" spans="1:6" x14ac:dyDescent="0.25">
      <c r="A324" s="39"/>
      <c r="B324" s="40"/>
      <c r="C324" s="70"/>
      <c r="D324" s="105"/>
      <c r="E324" s="103"/>
    </row>
    <row r="325" spans="1:6" x14ac:dyDescent="0.25">
      <c r="A325" s="39" t="s">
        <v>495</v>
      </c>
      <c r="B325" s="40" t="s">
        <v>496</v>
      </c>
      <c r="C325" s="101" t="s">
        <v>13</v>
      </c>
      <c r="D325" s="79">
        <v>2100</v>
      </c>
      <c r="E325" s="75">
        <v>2058</v>
      </c>
      <c r="F325" s="97">
        <v>0.02</v>
      </c>
    </row>
    <row r="326" spans="1:6" x14ac:dyDescent="0.25">
      <c r="A326" s="39" t="s">
        <v>495</v>
      </c>
      <c r="B326" s="40" t="s">
        <v>497</v>
      </c>
      <c r="C326" s="101" t="s">
        <v>13</v>
      </c>
      <c r="D326" s="79">
        <v>2142</v>
      </c>
      <c r="E326" s="75">
        <v>2099.16</v>
      </c>
      <c r="F326" s="97">
        <v>0.02</v>
      </c>
    </row>
    <row r="327" spans="1:6" x14ac:dyDescent="0.25">
      <c r="A327" s="39" t="s">
        <v>495</v>
      </c>
      <c r="B327" s="40" t="s">
        <v>498</v>
      </c>
      <c r="C327" s="101" t="s">
        <v>13</v>
      </c>
      <c r="D327" s="79">
        <v>2184.84</v>
      </c>
      <c r="E327" s="75">
        <v>2141.1432</v>
      </c>
      <c r="F327" s="97">
        <v>0.02</v>
      </c>
    </row>
    <row r="328" spans="1:6" x14ac:dyDescent="0.25">
      <c r="A328" s="39" t="s">
        <v>495</v>
      </c>
      <c r="B328" s="40" t="s">
        <v>499</v>
      </c>
      <c r="C328" s="101" t="s">
        <v>13</v>
      </c>
      <c r="D328" s="79">
        <v>2228.5368000000003</v>
      </c>
      <c r="E328" s="75">
        <v>2183.9660640000002</v>
      </c>
      <c r="F328" s="97">
        <v>0.02</v>
      </c>
    </row>
    <row r="329" spans="1:6" x14ac:dyDescent="0.25">
      <c r="A329" s="39" t="s">
        <v>495</v>
      </c>
      <c r="B329" s="40" t="s">
        <v>500</v>
      </c>
      <c r="C329" s="101" t="s">
        <v>13</v>
      </c>
      <c r="D329" s="79">
        <v>2273.1075360000004</v>
      </c>
      <c r="E329" s="75">
        <v>2227.6453852800005</v>
      </c>
      <c r="F329" s="97">
        <v>0.02</v>
      </c>
    </row>
    <row r="330" spans="1:6" x14ac:dyDescent="0.25">
      <c r="A330" s="39" t="s">
        <v>495</v>
      </c>
      <c r="B330" s="40" t="s">
        <v>501</v>
      </c>
      <c r="C330" s="101" t="s">
        <v>13</v>
      </c>
      <c r="D330" s="79">
        <v>2318.5696867200004</v>
      </c>
      <c r="E330" s="75">
        <v>2272.1982929856003</v>
      </c>
      <c r="F330" s="97">
        <v>0.02</v>
      </c>
    </row>
    <row r="331" spans="1:6" x14ac:dyDescent="0.25">
      <c r="C331" s="70"/>
      <c r="E331" s="103"/>
    </row>
    <row r="332" spans="1:6" x14ac:dyDescent="0.25">
      <c r="A332" s="39" t="s">
        <v>502</v>
      </c>
      <c r="B332" s="40" t="s">
        <v>503</v>
      </c>
      <c r="C332" s="101" t="s">
        <v>13</v>
      </c>
      <c r="D332" s="79">
        <v>36.75</v>
      </c>
      <c r="E332" s="75">
        <v>36.015000000000001</v>
      </c>
      <c r="F332" s="97">
        <v>0.02</v>
      </c>
    </row>
    <row r="333" spans="1:6" x14ac:dyDescent="0.25">
      <c r="A333" s="39" t="s">
        <v>502</v>
      </c>
      <c r="B333" s="40" t="s">
        <v>504</v>
      </c>
      <c r="C333" s="101" t="s">
        <v>13</v>
      </c>
      <c r="D333" s="79">
        <v>37.484999999999999</v>
      </c>
      <c r="E333" s="75">
        <v>36.735300000000002</v>
      </c>
      <c r="F333" s="97">
        <v>0.02</v>
      </c>
    </row>
    <row r="334" spans="1:6" x14ac:dyDescent="0.25">
      <c r="A334" s="39" t="s">
        <v>502</v>
      </c>
      <c r="B334" s="40" t="s">
        <v>505</v>
      </c>
      <c r="C334" s="101" t="s">
        <v>13</v>
      </c>
      <c r="D334" s="79">
        <v>38.234699999999997</v>
      </c>
      <c r="E334" s="75">
        <v>37.470005999999998</v>
      </c>
      <c r="F334" s="97">
        <v>0.02</v>
      </c>
    </row>
    <row r="335" spans="1:6" x14ac:dyDescent="0.25">
      <c r="A335" s="39" t="s">
        <v>502</v>
      </c>
      <c r="B335" s="40" t="s">
        <v>506</v>
      </c>
      <c r="C335" s="101" t="s">
        <v>13</v>
      </c>
      <c r="D335" s="79">
        <v>38.999393999999995</v>
      </c>
      <c r="E335" s="75">
        <v>38.219406119999995</v>
      </c>
      <c r="F335" s="97">
        <v>0.02</v>
      </c>
    </row>
    <row r="336" spans="1:6" x14ac:dyDescent="0.25">
      <c r="A336" s="39" t="s">
        <v>502</v>
      </c>
      <c r="B336" s="40" t="s">
        <v>507</v>
      </c>
      <c r="C336" s="101" t="s">
        <v>13</v>
      </c>
      <c r="D336" s="79">
        <v>39.779381879999995</v>
      </c>
      <c r="E336" s="75">
        <v>38.983794242399995</v>
      </c>
      <c r="F336" s="97">
        <v>0.02</v>
      </c>
    </row>
    <row r="337" spans="1:6" x14ac:dyDescent="0.25">
      <c r="A337" s="39" t="s">
        <v>502</v>
      </c>
      <c r="B337" s="40" t="s">
        <v>508</v>
      </c>
      <c r="C337" s="101" t="s">
        <v>13</v>
      </c>
      <c r="D337" s="79">
        <v>40.574969517599996</v>
      </c>
      <c r="E337" s="75">
        <v>39.763470127247999</v>
      </c>
      <c r="F337" s="97">
        <v>0.02</v>
      </c>
    </row>
    <row r="338" spans="1:6" x14ac:dyDescent="0.25">
      <c r="C338" s="70"/>
      <c r="E338" s="103"/>
    </row>
    <row r="339" spans="1:6" x14ac:dyDescent="0.25">
      <c r="A339" s="39" t="s">
        <v>509</v>
      </c>
      <c r="B339" s="40" t="s">
        <v>510</v>
      </c>
      <c r="C339" s="101" t="s">
        <v>13</v>
      </c>
      <c r="D339" s="79">
        <v>183.75</v>
      </c>
      <c r="E339" s="75">
        <v>180.07499999999999</v>
      </c>
      <c r="F339" s="97">
        <v>0.02</v>
      </c>
    </row>
    <row r="340" spans="1:6" x14ac:dyDescent="0.25">
      <c r="A340" s="39" t="s">
        <v>509</v>
      </c>
      <c r="B340" s="40" t="s">
        <v>511</v>
      </c>
      <c r="C340" s="101" t="s">
        <v>13</v>
      </c>
      <c r="D340" s="79">
        <v>187.42500000000001</v>
      </c>
      <c r="E340" s="75">
        <v>183.6765</v>
      </c>
      <c r="F340" s="97">
        <v>0.02</v>
      </c>
    </row>
    <row r="341" spans="1:6" x14ac:dyDescent="0.25">
      <c r="A341" s="39" t="s">
        <v>509</v>
      </c>
      <c r="B341" s="40" t="s">
        <v>512</v>
      </c>
      <c r="C341" s="101" t="s">
        <v>13</v>
      </c>
      <c r="D341" s="79">
        <v>191.17350000000002</v>
      </c>
      <c r="E341" s="75">
        <v>187.35003</v>
      </c>
      <c r="F341" s="97">
        <v>0.02</v>
      </c>
    </row>
    <row r="342" spans="1:6" x14ac:dyDescent="0.25">
      <c r="A342" s="39" t="s">
        <v>509</v>
      </c>
      <c r="B342" s="40" t="s">
        <v>513</v>
      </c>
      <c r="C342" s="101" t="s">
        <v>13</v>
      </c>
      <c r="D342" s="79">
        <v>194.99697000000003</v>
      </c>
      <c r="E342" s="75">
        <v>191.09703060000004</v>
      </c>
      <c r="F342" s="97">
        <v>0.02</v>
      </c>
    </row>
    <row r="343" spans="1:6" x14ac:dyDescent="0.25">
      <c r="A343" s="39" t="s">
        <v>509</v>
      </c>
      <c r="B343" s="40" t="s">
        <v>514</v>
      </c>
      <c r="C343" s="101" t="s">
        <v>13</v>
      </c>
      <c r="D343" s="79">
        <v>198.89690940000003</v>
      </c>
      <c r="E343" s="75">
        <v>194.91897121200003</v>
      </c>
      <c r="F343" s="97">
        <v>0.02</v>
      </c>
    </row>
    <row r="344" spans="1:6" x14ac:dyDescent="0.25">
      <c r="A344" s="39" t="s">
        <v>509</v>
      </c>
      <c r="B344" s="40" t="s">
        <v>515</v>
      </c>
      <c r="C344" s="101" t="s">
        <v>13</v>
      </c>
      <c r="D344" s="79">
        <v>202.87484758800002</v>
      </c>
      <c r="E344" s="75">
        <v>198.81735063624004</v>
      </c>
      <c r="F344" s="97">
        <v>0.02</v>
      </c>
    </row>
    <row r="345" spans="1:6" x14ac:dyDescent="0.25">
      <c r="C345" s="70"/>
      <c r="E345" s="103"/>
    </row>
    <row r="346" spans="1:6" x14ac:dyDescent="0.25">
      <c r="A346" s="39" t="s">
        <v>516</v>
      </c>
      <c r="B346" s="40" t="s">
        <v>517</v>
      </c>
      <c r="C346" s="101" t="s">
        <v>13</v>
      </c>
      <c r="D346" s="79">
        <v>2100</v>
      </c>
      <c r="E346" s="75">
        <v>2058</v>
      </c>
      <c r="F346" s="97">
        <v>0.02</v>
      </c>
    </row>
    <row r="347" spans="1:6" x14ac:dyDescent="0.25">
      <c r="A347" s="39" t="s">
        <v>516</v>
      </c>
      <c r="B347" s="40" t="s">
        <v>518</v>
      </c>
      <c r="C347" s="101" t="s">
        <v>13</v>
      </c>
      <c r="D347" s="79">
        <v>2142</v>
      </c>
      <c r="E347" s="75">
        <v>2099.16</v>
      </c>
      <c r="F347" s="97">
        <v>0.02</v>
      </c>
    </row>
    <row r="348" spans="1:6" x14ac:dyDescent="0.25">
      <c r="A348" s="39" t="s">
        <v>516</v>
      </c>
      <c r="B348" s="40" t="s">
        <v>519</v>
      </c>
      <c r="C348" s="101" t="s">
        <v>13</v>
      </c>
      <c r="D348" s="79">
        <v>2184.84</v>
      </c>
      <c r="E348" s="75">
        <v>2141.1432</v>
      </c>
      <c r="F348" s="97">
        <v>0.02</v>
      </c>
    </row>
    <row r="349" spans="1:6" x14ac:dyDescent="0.25">
      <c r="A349" s="39" t="s">
        <v>516</v>
      </c>
      <c r="B349" s="40" t="s">
        <v>520</v>
      </c>
      <c r="C349" s="101" t="s">
        <v>13</v>
      </c>
      <c r="D349" s="79">
        <v>2228.5368000000003</v>
      </c>
      <c r="E349" s="75">
        <v>2183.9660640000002</v>
      </c>
      <c r="F349" s="97">
        <v>0.02</v>
      </c>
    </row>
    <row r="350" spans="1:6" x14ac:dyDescent="0.25">
      <c r="A350" s="39" t="s">
        <v>516</v>
      </c>
      <c r="B350" s="40" t="s">
        <v>521</v>
      </c>
      <c r="C350" s="101" t="s">
        <v>13</v>
      </c>
      <c r="D350" s="79">
        <v>2273.1075360000004</v>
      </c>
      <c r="E350" s="75">
        <v>2227.6453852800005</v>
      </c>
      <c r="F350" s="97">
        <v>0.02</v>
      </c>
    </row>
    <row r="351" spans="1:6" x14ac:dyDescent="0.25">
      <c r="A351" s="39" t="s">
        <v>516</v>
      </c>
      <c r="B351" s="40" t="s">
        <v>522</v>
      </c>
      <c r="C351" s="101" t="s">
        <v>13</v>
      </c>
      <c r="D351" s="79">
        <v>2318.5696867200004</v>
      </c>
      <c r="E351" s="75">
        <v>2272.1982929856003</v>
      </c>
      <c r="F351" s="97">
        <v>0.02</v>
      </c>
    </row>
    <row r="352" spans="1:6" x14ac:dyDescent="0.25">
      <c r="A352" s="39"/>
      <c r="B352" s="40"/>
      <c r="C352" s="70"/>
      <c r="D352" s="105"/>
      <c r="E352" s="103"/>
    </row>
    <row r="353" spans="1:6" x14ac:dyDescent="0.25">
      <c r="A353" s="39" t="s">
        <v>523</v>
      </c>
      <c r="B353" s="40" t="s">
        <v>524</v>
      </c>
      <c r="C353" s="101" t="s">
        <v>13</v>
      </c>
      <c r="D353" s="79">
        <v>420</v>
      </c>
      <c r="E353" s="75">
        <v>411.6</v>
      </c>
      <c r="F353" s="97">
        <v>0.02</v>
      </c>
    </row>
    <row r="354" spans="1:6" x14ac:dyDescent="0.25">
      <c r="A354" s="39" t="s">
        <v>523</v>
      </c>
      <c r="B354" s="40" t="s">
        <v>525</v>
      </c>
      <c r="C354" s="101" t="s">
        <v>13</v>
      </c>
      <c r="D354" s="79">
        <v>428.40000000000003</v>
      </c>
      <c r="E354" s="75">
        <v>419.83200000000005</v>
      </c>
      <c r="F354" s="97">
        <v>0.02</v>
      </c>
    </row>
    <row r="355" spans="1:6" x14ac:dyDescent="0.25">
      <c r="A355" s="39" t="s">
        <v>523</v>
      </c>
      <c r="B355" s="40" t="s">
        <v>526</v>
      </c>
      <c r="C355" s="101" t="s">
        <v>13</v>
      </c>
      <c r="D355" s="79">
        <v>436.96800000000002</v>
      </c>
      <c r="E355" s="75">
        <v>428.22864000000004</v>
      </c>
      <c r="F355" s="97">
        <v>0.02</v>
      </c>
    </row>
    <row r="356" spans="1:6" x14ac:dyDescent="0.25">
      <c r="A356" s="39" t="s">
        <v>523</v>
      </c>
      <c r="B356" s="40" t="s">
        <v>527</v>
      </c>
      <c r="C356" s="101" t="s">
        <v>13</v>
      </c>
      <c r="D356" s="79">
        <v>445.70736000000005</v>
      </c>
      <c r="E356" s="75">
        <v>436.79321280000005</v>
      </c>
      <c r="F356" s="97">
        <v>0.02</v>
      </c>
    </row>
    <row r="357" spans="1:6" x14ac:dyDescent="0.25">
      <c r="A357" s="39" t="s">
        <v>523</v>
      </c>
      <c r="B357" s="40" t="s">
        <v>528</v>
      </c>
      <c r="C357" s="101" t="s">
        <v>13</v>
      </c>
      <c r="D357" s="79">
        <v>454.62150720000005</v>
      </c>
      <c r="E357" s="75">
        <v>445.52907705600006</v>
      </c>
      <c r="F357" s="97">
        <v>0.02</v>
      </c>
    </row>
    <row r="358" spans="1:6" x14ac:dyDescent="0.25">
      <c r="A358" s="39" t="s">
        <v>523</v>
      </c>
      <c r="B358" s="40" t="s">
        <v>529</v>
      </c>
      <c r="C358" s="101" t="s">
        <v>13</v>
      </c>
      <c r="D358" s="79">
        <v>463.71393734400004</v>
      </c>
      <c r="E358" s="75">
        <v>454.43965859712006</v>
      </c>
      <c r="F358" s="97">
        <v>0.02</v>
      </c>
    </row>
    <row r="359" spans="1:6" x14ac:dyDescent="0.25">
      <c r="A359" s="39"/>
      <c r="B359" s="40"/>
      <c r="C359" s="70"/>
      <c r="D359" s="105"/>
      <c r="E359" s="103"/>
    </row>
    <row r="360" spans="1:6" x14ac:dyDescent="0.25">
      <c r="A360" s="39" t="s">
        <v>530</v>
      </c>
      <c r="B360" s="40" t="s">
        <v>531</v>
      </c>
      <c r="C360" s="101" t="s">
        <v>13</v>
      </c>
      <c r="D360" s="79">
        <v>42</v>
      </c>
      <c r="E360" s="75">
        <v>41.16</v>
      </c>
      <c r="F360" s="97">
        <v>0.02</v>
      </c>
    </row>
    <row r="361" spans="1:6" x14ac:dyDescent="0.25">
      <c r="A361" s="39" t="s">
        <v>530</v>
      </c>
      <c r="B361" s="40" t="s">
        <v>532</v>
      </c>
      <c r="C361" s="101" t="s">
        <v>13</v>
      </c>
      <c r="D361" s="79">
        <v>42.84</v>
      </c>
      <c r="E361" s="75">
        <v>41.983200000000004</v>
      </c>
      <c r="F361" s="97">
        <v>0.02</v>
      </c>
    </row>
    <row r="362" spans="1:6" x14ac:dyDescent="0.25">
      <c r="A362" s="39" t="s">
        <v>530</v>
      </c>
      <c r="B362" s="40" t="s">
        <v>533</v>
      </c>
      <c r="C362" s="101" t="s">
        <v>13</v>
      </c>
      <c r="D362" s="79">
        <v>43.696800000000003</v>
      </c>
      <c r="E362" s="75">
        <v>42.822864000000003</v>
      </c>
      <c r="F362" s="97">
        <v>0.02</v>
      </c>
    </row>
    <row r="363" spans="1:6" x14ac:dyDescent="0.25">
      <c r="A363" s="39" t="s">
        <v>530</v>
      </c>
      <c r="B363" s="40" t="s">
        <v>534</v>
      </c>
      <c r="C363" s="101" t="s">
        <v>13</v>
      </c>
      <c r="D363" s="79">
        <v>44.570736000000004</v>
      </c>
      <c r="E363" s="75">
        <v>43.679321280000003</v>
      </c>
      <c r="F363" s="97">
        <v>0.02</v>
      </c>
    </row>
    <row r="364" spans="1:6" x14ac:dyDescent="0.25">
      <c r="A364" s="39" t="s">
        <v>530</v>
      </c>
      <c r="B364" s="40" t="s">
        <v>535</v>
      </c>
      <c r="C364" s="101" t="s">
        <v>13</v>
      </c>
      <c r="D364" s="79">
        <v>45.462150720000004</v>
      </c>
      <c r="E364" s="75">
        <v>44.552907705600006</v>
      </c>
      <c r="F364" s="97">
        <v>0.02</v>
      </c>
    </row>
    <row r="365" spans="1:6" x14ac:dyDescent="0.25">
      <c r="A365" s="39" t="s">
        <v>530</v>
      </c>
      <c r="B365" s="40" t="s">
        <v>536</v>
      </c>
      <c r="C365" s="101" t="s">
        <v>13</v>
      </c>
      <c r="D365" s="79">
        <v>46.371393734400002</v>
      </c>
      <c r="E365" s="75">
        <v>45.443965859712002</v>
      </c>
      <c r="F365" s="97">
        <v>0.02</v>
      </c>
    </row>
    <row r="366" spans="1:6" x14ac:dyDescent="0.25">
      <c r="A366" s="39"/>
      <c r="B366" s="40"/>
      <c r="C366" s="70"/>
      <c r="D366" s="105"/>
      <c r="E366" s="103"/>
    </row>
    <row r="367" spans="1:6" x14ac:dyDescent="0.25">
      <c r="A367" s="39" t="s">
        <v>537</v>
      </c>
      <c r="B367" s="40" t="s">
        <v>538</v>
      </c>
      <c r="C367" s="101" t="s">
        <v>13</v>
      </c>
      <c r="D367" s="79">
        <v>210</v>
      </c>
      <c r="E367" s="75">
        <v>205.8</v>
      </c>
      <c r="F367" s="97">
        <v>0.02</v>
      </c>
    </row>
    <row r="368" spans="1:6" x14ac:dyDescent="0.25">
      <c r="A368" s="39" t="s">
        <v>537</v>
      </c>
      <c r="B368" s="40" t="s">
        <v>539</v>
      </c>
      <c r="C368" s="101" t="s">
        <v>13</v>
      </c>
      <c r="D368" s="79">
        <v>214.20000000000002</v>
      </c>
      <c r="E368" s="75">
        <v>209.91600000000003</v>
      </c>
      <c r="F368" s="97">
        <v>0.02</v>
      </c>
    </row>
    <row r="369" spans="1:6" x14ac:dyDescent="0.25">
      <c r="A369" s="39" t="s">
        <v>537</v>
      </c>
      <c r="B369" s="40" t="s">
        <v>540</v>
      </c>
      <c r="C369" s="101" t="s">
        <v>13</v>
      </c>
      <c r="D369" s="79">
        <v>218.48400000000001</v>
      </c>
      <c r="E369" s="75">
        <v>214.11432000000002</v>
      </c>
      <c r="F369" s="97">
        <v>0.02</v>
      </c>
    </row>
    <row r="370" spans="1:6" x14ac:dyDescent="0.25">
      <c r="A370" s="39" t="s">
        <v>537</v>
      </c>
      <c r="B370" s="40" t="s">
        <v>541</v>
      </c>
      <c r="C370" s="101" t="s">
        <v>13</v>
      </c>
      <c r="D370" s="79">
        <v>222.85368000000003</v>
      </c>
      <c r="E370" s="75">
        <v>218.39660640000002</v>
      </c>
      <c r="F370" s="97">
        <v>0.02</v>
      </c>
    </row>
    <row r="371" spans="1:6" x14ac:dyDescent="0.25">
      <c r="A371" s="39" t="s">
        <v>537</v>
      </c>
      <c r="B371" s="40" t="s">
        <v>542</v>
      </c>
      <c r="C371" s="101" t="s">
        <v>13</v>
      </c>
      <c r="D371" s="79">
        <v>227.31075360000003</v>
      </c>
      <c r="E371" s="75">
        <v>222.76453852800003</v>
      </c>
      <c r="F371" s="97">
        <v>0.02</v>
      </c>
    </row>
    <row r="372" spans="1:6" x14ac:dyDescent="0.25">
      <c r="A372" s="39" t="s">
        <v>537</v>
      </c>
      <c r="B372" s="40" t="s">
        <v>543</v>
      </c>
      <c r="C372" s="101" t="s">
        <v>13</v>
      </c>
      <c r="D372" s="79">
        <v>231.85696867200002</v>
      </c>
      <c r="E372" s="75">
        <v>227.21982929856003</v>
      </c>
      <c r="F372" s="97">
        <v>0.02</v>
      </c>
    </row>
    <row r="373" spans="1:6" x14ac:dyDescent="0.25">
      <c r="A373" s="39"/>
      <c r="B373" s="40"/>
      <c r="C373" s="70"/>
      <c r="D373" s="105"/>
      <c r="E373" s="103"/>
    </row>
    <row r="374" spans="1:6" x14ac:dyDescent="0.25">
      <c r="A374" s="39" t="s">
        <v>544</v>
      </c>
      <c r="B374" s="40" t="s">
        <v>545</v>
      </c>
      <c r="C374" s="101" t="s">
        <v>13</v>
      </c>
      <c r="D374" s="106">
        <v>3150</v>
      </c>
      <c r="E374" s="75">
        <v>3087</v>
      </c>
      <c r="F374" s="97">
        <v>0.02</v>
      </c>
    </row>
    <row r="375" spans="1:6" x14ac:dyDescent="0.25">
      <c r="A375" s="39" t="s">
        <v>544</v>
      </c>
      <c r="B375" s="40" t="s">
        <v>546</v>
      </c>
      <c r="C375" s="101" t="s">
        <v>13</v>
      </c>
      <c r="D375" s="79">
        <v>3213</v>
      </c>
      <c r="E375" s="75">
        <v>3148.74</v>
      </c>
      <c r="F375" s="97">
        <v>0.02</v>
      </c>
    </row>
    <row r="376" spans="1:6" x14ac:dyDescent="0.25">
      <c r="A376" s="39" t="s">
        <v>544</v>
      </c>
      <c r="B376" s="40" t="s">
        <v>547</v>
      </c>
      <c r="C376" s="101" t="s">
        <v>13</v>
      </c>
      <c r="D376" s="79">
        <v>3277.26</v>
      </c>
      <c r="E376" s="75">
        <v>3211.7148000000002</v>
      </c>
      <c r="F376" s="97">
        <v>0.02</v>
      </c>
    </row>
    <row r="377" spans="1:6" x14ac:dyDescent="0.25">
      <c r="A377" s="39" t="s">
        <v>544</v>
      </c>
      <c r="B377" s="40" t="s">
        <v>548</v>
      </c>
      <c r="C377" s="101" t="s">
        <v>13</v>
      </c>
      <c r="D377" s="79">
        <v>3342.8052000000002</v>
      </c>
      <c r="E377" s="75">
        <v>3275.9490960000003</v>
      </c>
      <c r="F377" s="97">
        <v>0.02</v>
      </c>
    </row>
    <row r="378" spans="1:6" x14ac:dyDescent="0.25">
      <c r="A378" s="39" t="s">
        <v>544</v>
      </c>
      <c r="B378" s="40" t="s">
        <v>549</v>
      </c>
      <c r="C378" s="101" t="s">
        <v>13</v>
      </c>
      <c r="D378" s="79">
        <v>3409.6613040000002</v>
      </c>
      <c r="E378" s="75">
        <v>3341.4680779200003</v>
      </c>
      <c r="F378" s="97">
        <v>0.02</v>
      </c>
    </row>
    <row r="379" spans="1:6" x14ac:dyDescent="0.25">
      <c r="A379" s="39" t="s">
        <v>544</v>
      </c>
      <c r="B379" s="40" t="s">
        <v>550</v>
      </c>
      <c r="C379" s="101" t="s">
        <v>13</v>
      </c>
      <c r="D379" s="79">
        <v>3477.8545300800001</v>
      </c>
      <c r="E379" s="75">
        <v>3408.2974394784001</v>
      </c>
      <c r="F379" s="97">
        <v>0.02</v>
      </c>
    </row>
    <row r="380" spans="1:6" x14ac:dyDescent="0.25">
      <c r="A380" s="39" t="s">
        <v>544</v>
      </c>
      <c r="B380" s="40" t="s">
        <v>551</v>
      </c>
      <c r="C380" s="101" t="s">
        <v>13</v>
      </c>
      <c r="D380" s="79">
        <v>3547.4116206816002</v>
      </c>
      <c r="E380" s="75">
        <v>3476.4633882679682</v>
      </c>
      <c r="F380" s="97">
        <v>0.02</v>
      </c>
    </row>
    <row r="381" spans="1:6" x14ac:dyDescent="0.25">
      <c r="A381" s="42"/>
      <c r="B381" s="43"/>
      <c r="C381" s="70"/>
      <c r="D381" s="105"/>
      <c r="E381" s="103"/>
    </row>
    <row r="382" spans="1:6" x14ac:dyDescent="0.25">
      <c r="A382" s="44" t="s">
        <v>552</v>
      </c>
      <c r="B382" s="45" t="s">
        <v>553</v>
      </c>
      <c r="C382" s="101" t="s">
        <v>13</v>
      </c>
      <c r="D382" s="79">
        <v>315</v>
      </c>
      <c r="E382" s="75">
        <v>308.7</v>
      </c>
      <c r="F382" s="97">
        <v>0.02</v>
      </c>
    </row>
    <row r="383" spans="1:6" x14ac:dyDescent="0.25">
      <c r="A383" s="44" t="s">
        <v>552</v>
      </c>
      <c r="B383" s="45" t="s">
        <v>554</v>
      </c>
      <c r="C383" s="101" t="s">
        <v>13</v>
      </c>
      <c r="D383" s="79">
        <v>321.3</v>
      </c>
      <c r="E383" s="75">
        <v>314.87400000000002</v>
      </c>
      <c r="F383" s="97">
        <v>0.02</v>
      </c>
    </row>
    <row r="384" spans="1:6" x14ac:dyDescent="0.25">
      <c r="A384" s="44" t="s">
        <v>552</v>
      </c>
      <c r="B384" s="45" t="s">
        <v>555</v>
      </c>
      <c r="C384" s="101" t="s">
        <v>13</v>
      </c>
      <c r="D384" s="79">
        <v>327.726</v>
      </c>
      <c r="E384" s="75">
        <v>321.17147999999997</v>
      </c>
      <c r="F384" s="97">
        <v>0.02</v>
      </c>
    </row>
    <row r="385" spans="1:6" x14ac:dyDescent="0.25">
      <c r="A385" s="44" t="s">
        <v>552</v>
      </c>
      <c r="B385" s="45" t="s">
        <v>556</v>
      </c>
      <c r="C385" s="101" t="s">
        <v>13</v>
      </c>
      <c r="D385" s="79">
        <v>334.28052000000002</v>
      </c>
      <c r="E385" s="75">
        <v>327.59490960000005</v>
      </c>
      <c r="F385" s="97">
        <v>0.02</v>
      </c>
    </row>
    <row r="386" spans="1:6" x14ac:dyDescent="0.25">
      <c r="A386" s="44" t="s">
        <v>552</v>
      </c>
      <c r="B386" s="45" t="s">
        <v>557</v>
      </c>
      <c r="C386" s="101" t="s">
        <v>13</v>
      </c>
      <c r="D386" s="79">
        <v>340.96613040000005</v>
      </c>
      <c r="E386" s="75">
        <v>334.14680779200006</v>
      </c>
      <c r="F386" s="97">
        <v>0.02</v>
      </c>
    </row>
    <row r="387" spans="1:6" x14ac:dyDescent="0.25">
      <c r="A387" s="44" t="s">
        <v>552</v>
      </c>
      <c r="B387" s="45" t="s">
        <v>558</v>
      </c>
      <c r="C387" s="101" t="s">
        <v>13</v>
      </c>
      <c r="D387" s="79">
        <v>347.78545300800005</v>
      </c>
      <c r="E387" s="75">
        <v>340.82974394784003</v>
      </c>
      <c r="F387" s="97">
        <v>0.02</v>
      </c>
    </row>
    <row r="388" spans="1:6" x14ac:dyDescent="0.25">
      <c r="A388" s="44" t="s">
        <v>552</v>
      </c>
      <c r="B388" s="45" t="s">
        <v>559</v>
      </c>
      <c r="C388" s="101" t="s">
        <v>13</v>
      </c>
      <c r="D388" s="79">
        <v>354.74116206816007</v>
      </c>
      <c r="E388" s="75">
        <v>347.64633882679686</v>
      </c>
      <c r="F388" s="97">
        <v>0.02</v>
      </c>
    </row>
    <row r="389" spans="1:6" x14ac:dyDescent="0.25">
      <c r="A389" s="42"/>
      <c r="B389" s="43"/>
      <c r="C389" s="70"/>
      <c r="D389" s="105"/>
      <c r="E389" s="103"/>
    </row>
    <row r="390" spans="1:6" x14ac:dyDescent="0.25">
      <c r="A390" s="44" t="s">
        <v>560</v>
      </c>
      <c r="B390" s="45" t="s">
        <v>561</v>
      </c>
      <c r="C390" s="101" t="s">
        <v>13</v>
      </c>
      <c r="D390" s="79">
        <v>1575</v>
      </c>
      <c r="E390" s="75">
        <v>1543.5</v>
      </c>
      <c r="F390" s="97">
        <v>0.02</v>
      </c>
    </row>
    <row r="391" spans="1:6" x14ac:dyDescent="0.25">
      <c r="A391" s="44" t="s">
        <v>560</v>
      </c>
      <c r="B391" s="45" t="s">
        <v>562</v>
      </c>
      <c r="C391" s="101" t="s">
        <v>13</v>
      </c>
      <c r="D391" s="79">
        <v>1606.5</v>
      </c>
      <c r="E391" s="75">
        <v>1574.37</v>
      </c>
      <c r="F391" s="97">
        <v>0.02</v>
      </c>
    </row>
    <row r="392" spans="1:6" x14ac:dyDescent="0.25">
      <c r="A392" s="44" t="s">
        <v>560</v>
      </c>
      <c r="B392" s="45" t="s">
        <v>563</v>
      </c>
      <c r="C392" s="101" t="s">
        <v>13</v>
      </c>
      <c r="D392" s="79">
        <v>1638.63</v>
      </c>
      <c r="E392" s="75">
        <v>1605.8574000000001</v>
      </c>
      <c r="F392" s="97">
        <v>0.02</v>
      </c>
    </row>
    <row r="393" spans="1:6" x14ac:dyDescent="0.25">
      <c r="A393" s="44" t="s">
        <v>560</v>
      </c>
      <c r="B393" s="45" t="s">
        <v>564</v>
      </c>
      <c r="C393" s="101" t="s">
        <v>13</v>
      </c>
      <c r="D393" s="79">
        <v>1671.4026000000001</v>
      </c>
      <c r="E393" s="75">
        <v>1637.9745480000001</v>
      </c>
      <c r="F393" s="97">
        <v>0.02</v>
      </c>
    </row>
    <row r="394" spans="1:6" x14ac:dyDescent="0.25">
      <c r="A394" s="44" t="s">
        <v>560</v>
      </c>
      <c r="B394" s="45" t="s">
        <v>565</v>
      </c>
      <c r="C394" s="101" t="s">
        <v>13</v>
      </c>
      <c r="D394" s="79">
        <v>1704.8306520000001</v>
      </c>
      <c r="E394" s="75">
        <v>1670.7340389600001</v>
      </c>
      <c r="F394" s="97">
        <v>0.02</v>
      </c>
    </row>
    <row r="395" spans="1:6" x14ac:dyDescent="0.25">
      <c r="A395" s="44" t="s">
        <v>560</v>
      </c>
      <c r="B395" s="45" t="s">
        <v>566</v>
      </c>
      <c r="C395" s="101" t="s">
        <v>13</v>
      </c>
      <c r="D395" s="79">
        <v>1738.9272650400001</v>
      </c>
      <c r="E395" s="75">
        <v>1704.1487197392</v>
      </c>
      <c r="F395" s="97">
        <v>0.02</v>
      </c>
    </row>
    <row r="396" spans="1:6" x14ac:dyDescent="0.25">
      <c r="A396" s="44" t="s">
        <v>560</v>
      </c>
      <c r="B396" s="45" t="s">
        <v>567</v>
      </c>
      <c r="C396" s="101" t="s">
        <v>13</v>
      </c>
      <c r="D396" s="79">
        <v>1773.7058103408001</v>
      </c>
      <c r="E396" s="75">
        <v>1738.2316941339841</v>
      </c>
      <c r="F396" s="97">
        <v>0.02</v>
      </c>
    </row>
    <row r="397" spans="1:6" x14ac:dyDescent="0.25">
      <c r="A397" s="39"/>
      <c r="B397" s="40"/>
      <c r="C397" s="70"/>
      <c r="D397" s="105"/>
      <c r="E397" s="103"/>
    </row>
    <row r="398" spans="1:6" x14ac:dyDescent="0.25">
      <c r="A398" s="44" t="s">
        <v>568</v>
      </c>
      <c r="B398" s="45" t="s">
        <v>569</v>
      </c>
      <c r="C398" s="101" t="s">
        <v>13</v>
      </c>
      <c r="D398" s="79">
        <v>2887.5</v>
      </c>
      <c r="E398" s="75">
        <v>2829.75</v>
      </c>
      <c r="F398" s="97">
        <v>0.02</v>
      </c>
    </row>
    <row r="399" spans="1:6" x14ac:dyDescent="0.25">
      <c r="A399" s="44" t="s">
        <v>568</v>
      </c>
      <c r="B399" s="45" t="s">
        <v>570</v>
      </c>
      <c r="C399" s="101" t="s">
        <v>13</v>
      </c>
      <c r="D399" s="79">
        <v>2945.25</v>
      </c>
      <c r="E399" s="75">
        <v>2886.3449999999998</v>
      </c>
      <c r="F399" s="97">
        <v>0.02</v>
      </c>
    </row>
    <row r="400" spans="1:6" x14ac:dyDescent="0.25">
      <c r="A400" s="44" t="s">
        <v>568</v>
      </c>
      <c r="B400" s="45" t="s">
        <v>571</v>
      </c>
      <c r="C400" s="101" t="s">
        <v>13</v>
      </c>
      <c r="D400" s="79">
        <v>3004.1550000000002</v>
      </c>
      <c r="E400" s="75">
        <v>2944.0719000000004</v>
      </c>
      <c r="F400" s="97">
        <v>0.02</v>
      </c>
    </row>
    <row r="401" spans="1:6" x14ac:dyDescent="0.25">
      <c r="A401" s="44" t="s">
        <v>568</v>
      </c>
      <c r="B401" s="45" t="s">
        <v>572</v>
      </c>
      <c r="C401" s="101" t="s">
        <v>13</v>
      </c>
      <c r="D401" s="79">
        <v>3064.2381</v>
      </c>
      <c r="E401" s="75">
        <v>3002.9533380000003</v>
      </c>
      <c r="F401" s="97">
        <v>0.02</v>
      </c>
    </row>
    <row r="402" spans="1:6" x14ac:dyDescent="0.25">
      <c r="A402" s="44" t="s">
        <v>568</v>
      </c>
      <c r="B402" s="45" t="s">
        <v>573</v>
      </c>
      <c r="C402" s="101" t="s">
        <v>13</v>
      </c>
      <c r="D402" s="79">
        <v>3125.5228620000003</v>
      </c>
      <c r="E402" s="75">
        <v>3063.0124047600002</v>
      </c>
      <c r="F402" s="97">
        <v>0.02</v>
      </c>
    </row>
    <row r="403" spans="1:6" x14ac:dyDescent="0.25">
      <c r="A403" s="44" t="s">
        <v>568</v>
      </c>
      <c r="B403" s="45" t="s">
        <v>574</v>
      </c>
      <c r="C403" s="101" t="s">
        <v>13</v>
      </c>
      <c r="D403" s="79">
        <v>3188.0333192400003</v>
      </c>
      <c r="E403" s="75">
        <v>3124.2726528552002</v>
      </c>
      <c r="F403" s="97">
        <v>0.02</v>
      </c>
    </row>
    <row r="404" spans="1:6" x14ac:dyDescent="0.25">
      <c r="A404" s="44" t="s">
        <v>568</v>
      </c>
      <c r="B404" s="45" t="s">
        <v>575</v>
      </c>
      <c r="C404" s="101" t="s">
        <v>13</v>
      </c>
      <c r="D404" s="79">
        <v>3251.7939856248004</v>
      </c>
      <c r="E404" s="75">
        <v>3186.7581059123045</v>
      </c>
      <c r="F404" s="97">
        <v>0.02</v>
      </c>
    </row>
    <row r="405" spans="1:6" x14ac:dyDescent="0.25">
      <c r="A405" s="42"/>
      <c r="B405" s="43"/>
      <c r="C405" s="70"/>
      <c r="D405" s="105"/>
      <c r="E405" s="103"/>
    </row>
    <row r="406" spans="1:6" x14ac:dyDescent="0.25">
      <c r="A406" s="44" t="s">
        <v>576</v>
      </c>
      <c r="B406" s="45" t="s">
        <v>577</v>
      </c>
      <c r="C406" s="101" t="s">
        <v>13</v>
      </c>
      <c r="D406" s="79">
        <v>288.75</v>
      </c>
      <c r="E406" s="75">
        <v>282.97500000000002</v>
      </c>
      <c r="F406" s="97">
        <v>0.02</v>
      </c>
    </row>
    <row r="407" spans="1:6" x14ac:dyDescent="0.25">
      <c r="A407" s="44" t="s">
        <v>576</v>
      </c>
      <c r="B407" s="45" t="s">
        <v>578</v>
      </c>
      <c r="C407" s="101" t="s">
        <v>13</v>
      </c>
      <c r="D407" s="79">
        <v>294.52499999999998</v>
      </c>
      <c r="E407" s="75">
        <v>288.6345</v>
      </c>
      <c r="F407" s="97">
        <v>0.02</v>
      </c>
    </row>
    <row r="408" spans="1:6" x14ac:dyDescent="0.25">
      <c r="A408" s="44" t="s">
        <v>576</v>
      </c>
      <c r="B408" s="45" t="s">
        <v>579</v>
      </c>
      <c r="C408" s="101" t="s">
        <v>13</v>
      </c>
      <c r="D408" s="79">
        <v>300.41550000000001</v>
      </c>
      <c r="E408" s="75">
        <v>294.40719000000001</v>
      </c>
      <c r="F408" s="97">
        <v>0.02</v>
      </c>
    </row>
    <row r="409" spans="1:6" x14ac:dyDescent="0.25">
      <c r="A409" s="44" t="s">
        <v>576</v>
      </c>
      <c r="B409" s="45" t="s">
        <v>580</v>
      </c>
      <c r="C409" s="101" t="s">
        <v>13</v>
      </c>
      <c r="D409" s="79">
        <v>306.42381</v>
      </c>
      <c r="E409" s="75">
        <v>300.29533379999998</v>
      </c>
      <c r="F409" s="97">
        <v>0.02</v>
      </c>
    </row>
    <row r="410" spans="1:6" x14ac:dyDescent="0.25">
      <c r="A410" s="44" t="s">
        <v>576</v>
      </c>
      <c r="B410" s="45" t="s">
        <v>581</v>
      </c>
      <c r="C410" s="101" t="s">
        <v>13</v>
      </c>
      <c r="D410" s="79">
        <v>312.55228620000003</v>
      </c>
      <c r="E410" s="75">
        <v>306.30124047600003</v>
      </c>
      <c r="F410" s="97">
        <v>0.02</v>
      </c>
    </row>
    <row r="411" spans="1:6" x14ac:dyDescent="0.25">
      <c r="A411" s="44" t="s">
        <v>576</v>
      </c>
      <c r="B411" s="45" t="s">
        <v>582</v>
      </c>
      <c r="C411" s="101" t="s">
        <v>13</v>
      </c>
      <c r="D411" s="79">
        <v>318.80333192400002</v>
      </c>
      <c r="E411" s="75">
        <v>312.42726528552004</v>
      </c>
      <c r="F411" s="97">
        <v>0.02</v>
      </c>
    </row>
    <row r="412" spans="1:6" x14ac:dyDescent="0.25">
      <c r="A412" s="44" t="s">
        <v>576</v>
      </c>
      <c r="B412" s="45" t="s">
        <v>583</v>
      </c>
      <c r="C412" s="101" t="s">
        <v>13</v>
      </c>
      <c r="D412" s="79">
        <v>325.17939856248</v>
      </c>
      <c r="E412" s="75">
        <v>318.6758105912304</v>
      </c>
      <c r="F412" s="97">
        <v>0.02</v>
      </c>
    </row>
    <row r="413" spans="1:6" x14ac:dyDescent="0.25">
      <c r="A413" s="39"/>
      <c r="B413" s="40"/>
      <c r="C413" s="70"/>
      <c r="D413" s="105"/>
      <c r="E413" s="103"/>
    </row>
    <row r="414" spans="1:6" x14ac:dyDescent="0.25">
      <c r="A414" s="44" t="s">
        <v>584</v>
      </c>
      <c r="B414" s="45" t="s">
        <v>585</v>
      </c>
      <c r="C414" s="101" t="s">
        <v>13</v>
      </c>
      <c r="D414" s="79">
        <v>1443.75</v>
      </c>
      <c r="E414" s="75">
        <v>1414.875</v>
      </c>
      <c r="F414" s="97">
        <v>0.02</v>
      </c>
    </row>
    <row r="415" spans="1:6" x14ac:dyDescent="0.25">
      <c r="A415" s="44" t="s">
        <v>584</v>
      </c>
      <c r="B415" s="45" t="s">
        <v>586</v>
      </c>
      <c r="C415" s="101" t="s">
        <v>13</v>
      </c>
      <c r="D415" s="79">
        <v>1472.625</v>
      </c>
      <c r="E415" s="75">
        <v>1443.1724999999999</v>
      </c>
      <c r="F415" s="97">
        <v>0.02</v>
      </c>
    </row>
    <row r="416" spans="1:6" x14ac:dyDescent="0.25">
      <c r="A416" s="44" t="s">
        <v>584</v>
      </c>
      <c r="B416" s="45" t="s">
        <v>587</v>
      </c>
      <c r="C416" s="101" t="s">
        <v>13</v>
      </c>
      <c r="D416" s="79">
        <v>1502.0775000000001</v>
      </c>
      <c r="E416" s="75">
        <v>1472.0359500000002</v>
      </c>
      <c r="F416" s="97">
        <v>0.02</v>
      </c>
    </row>
    <row r="417" spans="1:6" x14ac:dyDescent="0.25">
      <c r="A417" s="44" t="s">
        <v>584</v>
      </c>
      <c r="B417" s="45" t="s">
        <v>588</v>
      </c>
      <c r="C417" s="101" t="s">
        <v>13</v>
      </c>
      <c r="D417" s="79">
        <v>1532.11905</v>
      </c>
      <c r="E417" s="75">
        <v>1501.4766690000001</v>
      </c>
      <c r="F417" s="97">
        <v>0.02</v>
      </c>
    </row>
    <row r="418" spans="1:6" x14ac:dyDescent="0.25">
      <c r="A418" s="44" t="s">
        <v>584</v>
      </c>
      <c r="B418" s="45" t="s">
        <v>589</v>
      </c>
      <c r="C418" s="101" t="s">
        <v>13</v>
      </c>
      <c r="D418" s="79">
        <v>1562.7614310000001</v>
      </c>
      <c r="E418" s="75">
        <v>1531.5062023800001</v>
      </c>
      <c r="F418" s="97">
        <v>0.02</v>
      </c>
    </row>
    <row r="419" spans="1:6" x14ac:dyDescent="0.25">
      <c r="A419" s="44" t="s">
        <v>584</v>
      </c>
      <c r="B419" s="45" t="s">
        <v>590</v>
      </c>
      <c r="C419" s="101" t="s">
        <v>13</v>
      </c>
      <c r="D419" s="79">
        <v>1594.0166596200002</v>
      </c>
      <c r="E419" s="75">
        <v>1562.1363264276001</v>
      </c>
      <c r="F419" s="97">
        <v>0.02</v>
      </c>
    </row>
    <row r="420" spans="1:6" x14ac:dyDescent="0.25">
      <c r="A420" s="44" t="s">
        <v>584</v>
      </c>
      <c r="B420" s="45" t="s">
        <v>591</v>
      </c>
      <c r="C420" s="101" t="s">
        <v>13</v>
      </c>
      <c r="D420" s="79">
        <v>1625.8969928124002</v>
      </c>
      <c r="E420" s="75">
        <v>1593.3790529561522</v>
      </c>
      <c r="F420" s="97">
        <v>0.02</v>
      </c>
    </row>
    <row r="421" spans="1:6" x14ac:dyDescent="0.25">
      <c r="A421" s="39"/>
      <c r="B421" s="40"/>
      <c r="C421" s="70"/>
      <c r="D421" s="104"/>
      <c r="E421" s="103"/>
    </row>
    <row r="422" spans="1:6" x14ac:dyDescent="0.25">
      <c r="A422" s="39" t="s">
        <v>592</v>
      </c>
      <c r="B422" s="45" t="s">
        <v>593</v>
      </c>
      <c r="C422" s="70" t="s">
        <v>13</v>
      </c>
      <c r="D422" s="79">
        <v>2625</v>
      </c>
      <c r="E422" s="75">
        <v>2572.5</v>
      </c>
      <c r="F422" s="97">
        <v>0.02</v>
      </c>
    </row>
    <row r="423" spans="1:6" x14ac:dyDescent="0.25">
      <c r="A423" s="39" t="s">
        <v>592</v>
      </c>
      <c r="B423" s="45" t="s">
        <v>594</v>
      </c>
      <c r="C423" s="70" t="s">
        <v>13</v>
      </c>
      <c r="D423" s="79">
        <v>2677.5</v>
      </c>
      <c r="E423" s="75">
        <v>2623.95</v>
      </c>
      <c r="F423" s="97">
        <v>0.02</v>
      </c>
    </row>
    <row r="424" spans="1:6" x14ac:dyDescent="0.25">
      <c r="A424" s="39" t="s">
        <v>592</v>
      </c>
      <c r="B424" s="45" t="s">
        <v>595</v>
      </c>
      <c r="C424" s="70" t="s">
        <v>13</v>
      </c>
      <c r="D424" s="79">
        <v>2731.05</v>
      </c>
      <c r="E424" s="75">
        <v>2676.4290000000001</v>
      </c>
      <c r="F424" s="97">
        <v>0.02</v>
      </c>
    </row>
    <row r="425" spans="1:6" x14ac:dyDescent="0.25">
      <c r="A425" s="39" t="s">
        <v>592</v>
      </c>
      <c r="B425" s="45" t="s">
        <v>596</v>
      </c>
      <c r="C425" s="70" t="s">
        <v>13</v>
      </c>
      <c r="D425" s="79">
        <v>2785.6710000000003</v>
      </c>
      <c r="E425" s="75">
        <v>2729.9575800000002</v>
      </c>
      <c r="F425" s="97">
        <v>0.02</v>
      </c>
    </row>
    <row r="426" spans="1:6" x14ac:dyDescent="0.25">
      <c r="A426" s="39" t="s">
        <v>592</v>
      </c>
      <c r="B426" s="45" t="s">
        <v>597</v>
      </c>
      <c r="C426" s="70" t="s">
        <v>13</v>
      </c>
      <c r="D426" s="79">
        <v>2841.3844200000003</v>
      </c>
      <c r="E426" s="75">
        <v>2784.5567316000001</v>
      </c>
      <c r="F426" s="97">
        <v>0.02</v>
      </c>
    </row>
    <row r="427" spans="1:6" x14ac:dyDescent="0.25">
      <c r="A427" s="39" t="s">
        <v>592</v>
      </c>
      <c r="B427" s="45" t="s">
        <v>598</v>
      </c>
      <c r="C427" s="70" t="s">
        <v>13</v>
      </c>
      <c r="D427" s="79">
        <v>2898.2121084000005</v>
      </c>
      <c r="E427" s="75">
        <v>2840.2478662320004</v>
      </c>
      <c r="F427" s="97">
        <v>0.02</v>
      </c>
    </row>
    <row r="428" spans="1:6" x14ac:dyDescent="0.25">
      <c r="A428" s="39" t="s">
        <v>592</v>
      </c>
      <c r="B428" s="45" t="s">
        <v>599</v>
      </c>
      <c r="C428" s="70" t="s">
        <v>13</v>
      </c>
      <c r="D428" s="79">
        <v>2956.1763505680005</v>
      </c>
      <c r="E428" s="75">
        <v>2897.0528235566408</v>
      </c>
      <c r="F428" s="97">
        <v>0.02</v>
      </c>
    </row>
    <row r="429" spans="1:6" x14ac:dyDescent="0.25">
      <c r="A429" s="39"/>
      <c r="B429" s="40"/>
      <c r="C429" s="70"/>
      <c r="D429" s="80"/>
      <c r="E429" s="103"/>
    </row>
    <row r="430" spans="1:6" x14ac:dyDescent="0.25">
      <c r="A430" s="39" t="s">
        <v>600</v>
      </c>
      <c r="B430" s="45" t="s">
        <v>601</v>
      </c>
      <c r="C430" s="70" t="s">
        <v>13</v>
      </c>
      <c r="D430" s="79">
        <v>262.5</v>
      </c>
      <c r="E430" s="75">
        <v>257.25</v>
      </c>
      <c r="F430" s="97">
        <v>0.02</v>
      </c>
    </row>
    <row r="431" spans="1:6" x14ac:dyDescent="0.25">
      <c r="A431" s="39" t="s">
        <v>600</v>
      </c>
      <c r="B431" s="45" t="s">
        <v>602</v>
      </c>
      <c r="C431" s="70" t="s">
        <v>13</v>
      </c>
      <c r="D431" s="79">
        <v>267.75</v>
      </c>
      <c r="E431" s="75">
        <v>262.39499999999998</v>
      </c>
      <c r="F431" s="97">
        <v>0.02</v>
      </c>
    </row>
    <row r="432" spans="1:6" x14ac:dyDescent="0.25">
      <c r="A432" s="39" t="s">
        <v>600</v>
      </c>
      <c r="B432" s="45" t="s">
        <v>603</v>
      </c>
      <c r="C432" s="70" t="s">
        <v>13</v>
      </c>
      <c r="D432" s="79">
        <v>273.10500000000002</v>
      </c>
      <c r="E432" s="75">
        <v>267.6429</v>
      </c>
      <c r="F432" s="97">
        <v>0.02</v>
      </c>
    </row>
    <row r="433" spans="1:6" x14ac:dyDescent="0.25">
      <c r="A433" s="39" t="s">
        <v>600</v>
      </c>
      <c r="B433" s="45" t="s">
        <v>604</v>
      </c>
      <c r="C433" s="70" t="s">
        <v>13</v>
      </c>
      <c r="D433" s="79">
        <v>278.56710000000004</v>
      </c>
      <c r="E433" s="75">
        <v>272.99575800000002</v>
      </c>
      <c r="F433" s="97">
        <v>0.02</v>
      </c>
    </row>
    <row r="434" spans="1:6" x14ac:dyDescent="0.25">
      <c r="A434" s="39" t="s">
        <v>600</v>
      </c>
      <c r="B434" s="45" t="s">
        <v>605</v>
      </c>
      <c r="C434" s="70" t="s">
        <v>13</v>
      </c>
      <c r="D434" s="79">
        <v>284.13844200000005</v>
      </c>
      <c r="E434" s="75">
        <v>278.45567316000006</v>
      </c>
      <c r="F434" s="97">
        <v>0.02</v>
      </c>
    </row>
    <row r="435" spans="1:6" x14ac:dyDescent="0.25">
      <c r="A435" s="39" t="s">
        <v>600</v>
      </c>
      <c r="B435" s="45" t="s">
        <v>606</v>
      </c>
      <c r="C435" s="70" t="s">
        <v>13</v>
      </c>
      <c r="D435" s="79">
        <v>289.82121084000005</v>
      </c>
      <c r="E435" s="75">
        <v>284.02478662320004</v>
      </c>
      <c r="F435" s="97">
        <v>0.02</v>
      </c>
    </row>
    <row r="436" spans="1:6" x14ac:dyDescent="0.25">
      <c r="A436" s="39" t="s">
        <v>600</v>
      </c>
      <c r="B436" s="45" t="s">
        <v>607</v>
      </c>
      <c r="C436" s="70" t="s">
        <v>13</v>
      </c>
      <c r="D436" s="79">
        <v>295.61763505680005</v>
      </c>
      <c r="E436" s="75">
        <v>289.70528235566405</v>
      </c>
      <c r="F436" s="97">
        <v>0.02</v>
      </c>
    </row>
    <row r="437" spans="1:6" x14ac:dyDescent="0.25">
      <c r="A437" s="39"/>
      <c r="B437" s="40"/>
      <c r="C437" s="70"/>
      <c r="D437" s="80"/>
      <c r="E437" s="103"/>
    </row>
    <row r="438" spans="1:6" x14ac:dyDescent="0.25">
      <c r="A438" s="39" t="s">
        <v>608</v>
      </c>
      <c r="B438" s="45" t="s">
        <v>609</v>
      </c>
      <c r="C438" s="70" t="s">
        <v>13</v>
      </c>
      <c r="D438" s="79">
        <v>1312.5</v>
      </c>
      <c r="E438" s="75">
        <v>1286.25</v>
      </c>
      <c r="F438" s="97">
        <v>0.02</v>
      </c>
    </row>
    <row r="439" spans="1:6" x14ac:dyDescent="0.25">
      <c r="A439" s="39" t="s">
        <v>608</v>
      </c>
      <c r="B439" s="45" t="s">
        <v>610</v>
      </c>
      <c r="C439" s="70" t="s">
        <v>13</v>
      </c>
      <c r="D439" s="79">
        <v>1338.75</v>
      </c>
      <c r="E439" s="75">
        <v>1311.9749999999999</v>
      </c>
      <c r="F439" s="97">
        <v>0.02</v>
      </c>
    </row>
    <row r="440" spans="1:6" x14ac:dyDescent="0.25">
      <c r="A440" s="39" t="s">
        <v>608</v>
      </c>
      <c r="B440" s="45" t="s">
        <v>611</v>
      </c>
      <c r="C440" s="70" t="s">
        <v>13</v>
      </c>
      <c r="D440" s="79">
        <v>1365.5250000000001</v>
      </c>
      <c r="E440" s="75">
        <v>1338.2145</v>
      </c>
      <c r="F440" s="97">
        <v>0.02</v>
      </c>
    </row>
    <row r="441" spans="1:6" x14ac:dyDescent="0.25">
      <c r="A441" s="39" t="s">
        <v>608</v>
      </c>
      <c r="B441" s="45" t="s">
        <v>612</v>
      </c>
      <c r="C441" s="70" t="s">
        <v>13</v>
      </c>
      <c r="D441" s="79">
        <v>1392.8355000000001</v>
      </c>
      <c r="E441" s="75">
        <v>1364.9787900000001</v>
      </c>
      <c r="F441" s="97">
        <v>0.02</v>
      </c>
    </row>
    <row r="442" spans="1:6" x14ac:dyDescent="0.25">
      <c r="A442" s="39" t="s">
        <v>608</v>
      </c>
      <c r="B442" s="45" t="s">
        <v>613</v>
      </c>
      <c r="C442" s="70" t="s">
        <v>13</v>
      </c>
      <c r="D442" s="79">
        <v>1420.6922100000002</v>
      </c>
      <c r="E442" s="75">
        <v>1392.2783658000001</v>
      </c>
      <c r="F442" s="97">
        <v>0.02</v>
      </c>
    </row>
    <row r="443" spans="1:6" x14ac:dyDescent="0.25">
      <c r="A443" s="39" t="s">
        <v>608</v>
      </c>
      <c r="B443" s="45" t="s">
        <v>614</v>
      </c>
      <c r="C443" s="70" t="s">
        <v>13</v>
      </c>
      <c r="D443" s="79">
        <v>1449.1060542000002</v>
      </c>
      <c r="E443" s="75">
        <v>1420.1239331160002</v>
      </c>
      <c r="F443" s="97">
        <v>0.02</v>
      </c>
    </row>
    <row r="444" spans="1:6" x14ac:dyDescent="0.25">
      <c r="A444" s="39" t="s">
        <v>608</v>
      </c>
      <c r="B444" s="45" t="s">
        <v>615</v>
      </c>
      <c r="C444" s="70" t="s">
        <v>13</v>
      </c>
      <c r="D444" s="79">
        <v>1478.0881752840003</v>
      </c>
      <c r="E444" s="75">
        <v>1448.5264117783204</v>
      </c>
      <c r="F444" s="97">
        <v>0.02</v>
      </c>
    </row>
    <row r="445" spans="1:6" x14ac:dyDescent="0.25">
      <c r="A445" s="39"/>
      <c r="B445"/>
      <c r="C445"/>
      <c r="D445"/>
      <c r="E445"/>
    </row>
    <row r="446" spans="1:6" x14ac:dyDescent="0.25">
      <c r="A446" s="39" t="s">
        <v>616</v>
      </c>
      <c r="B446" s="45" t="s">
        <v>617</v>
      </c>
      <c r="C446" s="70" t="s">
        <v>13</v>
      </c>
      <c r="D446" s="79">
        <v>519.75</v>
      </c>
      <c r="E446" s="75">
        <v>509.35500000000002</v>
      </c>
      <c r="F446" s="97">
        <v>0.02</v>
      </c>
    </row>
    <row r="447" spans="1:6" x14ac:dyDescent="0.25">
      <c r="A447" s="39" t="s">
        <v>616</v>
      </c>
      <c r="B447" s="45" t="s">
        <v>618</v>
      </c>
      <c r="C447" s="70" t="s">
        <v>13</v>
      </c>
      <c r="D447" s="79">
        <v>530.14499999999998</v>
      </c>
      <c r="E447" s="75">
        <v>519.5421</v>
      </c>
      <c r="F447" s="97">
        <v>0.02</v>
      </c>
    </row>
    <row r="448" spans="1:6" x14ac:dyDescent="0.25">
      <c r="A448" s="39" t="s">
        <v>616</v>
      </c>
      <c r="B448" s="45" t="s">
        <v>619</v>
      </c>
      <c r="C448" s="70" t="s">
        <v>13</v>
      </c>
      <c r="D448" s="79">
        <v>540.74789999999996</v>
      </c>
      <c r="E448" s="75">
        <v>529.93294199999991</v>
      </c>
      <c r="F448" s="97">
        <v>0.02</v>
      </c>
    </row>
    <row r="449" spans="1:9" x14ac:dyDescent="0.25">
      <c r="A449" s="39" t="s">
        <v>616</v>
      </c>
      <c r="B449" s="45" t="s">
        <v>620</v>
      </c>
      <c r="C449" s="70" t="s">
        <v>13</v>
      </c>
      <c r="D449" s="79">
        <v>551.56285800000001</v>
      </c>
      <c r="E449" s="75">
        <v>540.53160084000001</v>
      </c>
      <c r="F449" s="97">
        <v>0.02</v>
      </c>
    </row>
    <row r="450" spans="1:9" x14ac:dyDescent="0.25">
      <c r="A450" s="39" t="s">
        <v>616</v>
      </c>
      <c r="B450" s="45" t="s">
        <v>621</v>
      </c>
      <c r="C450" s="70" t="s">
        <v>13</v>
      </c>
      <c r="D450" s="79">
        <v>562.59411516</v>
      </c>
      <c r="E450" s="75">
        <v>551.34223285680002</v>
      </c>
      <c r="F450" s="97">
        <v>0.02</v>
      </c>
    </row>
    <row r="451" spans="1:9" x14ac:dyDescent="0.25">
      <c r="A451" s="39" t="s">
        <v>616</v>
      </c>
      <c r="B451" s="45" t="s">
        <v>622</v>
      </c>
      <c r="C451" s="70" t="s">
        <v>13</v>
      </c>
      <c r="D451" s="79">
        <v>573.84599746319998</v>
      </c>
      <c r="E451" s="75">
        <v>562.36907751393596</v>
      </c>
      <c r="F451" s="97">
        <v>0.02</v>
      </c>
    </row>
    <row r="452" spans="1:9" x14ac:dyDescent="0.25">
      <c r="A452" s="39" t="s">
        <v>616</v>
      </c>
      <c r="B452" s="45" t="s">
        <v>623</v>
      </c>
      <c r="C452" s="70" t="s">
        <v>13</v>
      </c>
      <c r="D452" s="79">
        <v>585.32291741246399</v>
      </c>
      <c r="E452" s="75">
        <v>573.61645906421472</v>
      </c>
      <c r="F452" s="97">
        <v>0.02</v>
      </c>
    </row>
    <row r="453" spans="1:9" x14ac:dyDescent="0.25">
      <c r="B453" s="40"/>
      <c r="C453"/>
      <c r="D453"/>
      <c r="E453"/>
      <c r="F453"/>
      <c r="G453"/>
      <c r="H453"/>
      <c r="I453"/>
    </row>
    <row r="454" spans="1:9" x14ac:dyDescent="0.25">
      <c r="A454" s="39" t="s">
        <v>624</v>
      </c>
      <c r="B454" s="45" t="s">
        <v>625</v>
      </c>
      <c r="C454" s="70" t="s">
        <v>13</v>
      </c>
      <c r="D454" s="79">
        <v>630</v>
      </c>
      <c r="E454" s="75">
        <v>617.4</v>
      </c>
      <c r="F454" s="97">
        <v>0.02</v>
      </c>
    </row>
    <row r="455" spans="1:9" x14ac:dyDescent="0.25">
      <c r="A455" s="39" t="s">
        <v>624</v>
      </c>
      <c r="B455" s="45" t="s">
        <v>626</v>
      </c>
      <c r="C455" s="70" t="s">
        <v>13</v>
      </c>
      <c r="D455" s="79">
        <v>642.6</v>
      </c>
      <c r="E455" s="75">
        <v>629.74800000000005</v>
      </c>
      <c r="F455" s="97">
        <v>0.02</v>
      </c>
    </row>
    <row r="456" spans="1:9" x14ac:dyDescent="0.25">
      <c r="A456" s="39" t="s">
        <v>624</v>
      </c>
      <c r="B456" s="45" t="s">
        <v>627</v>
      </c>
      <c r="C456" s="70" t="s">
        <v>13</v>
      </c>
      <c r="D456" s="79">
        <v>655.452</v>
      </c>
      <c r="E456" s="75">
        <v>642.34295999999995</v>
      </c>
      <c r="F456" s="97">
        <v>0.02</v>
      </c>
    </row>
    <row r="457" spans="1:9" x14ac:dyDescent="0.25">
      <c r="A457" s="39" t="s">
        <v>624</v>
      </c>
      <c r="B457" s="45" t="s">
        <v>628</v>
      </c>
      <c r="C457" s="70" t="s">
        <v>13</v>
      </c>
      <c r="D457" s="79">
        <v>668.56104000000005</v>
      </c>
      <c r="E457" s="75">
        <v>655.1898192000001</v>
      </c>
      <c r="F457" s="97">
        <v>0.02</v>
      </c>
    </row>
    <row r="458" spans="1:9" x14ac:dyDescent="0.25">
      <c r="A458" s="39" t="s">
        <v>624</v>
      </c>
      <c r="B458" s="45" t="s">
        <v>629</v>
      </c>
      <c r="C458" s="70" t="s">
        <v>13</v>
      </c>
      <c r="D458" s="79">
        <v>681.93226080000011</v>
      </c>
      <c r="E458" s="75">
        <v>668.29361558400012</v>
      </c>
      <c r="F458" s="97">
        <v>0.02</v>
      </c>
    </row>
    <row r="459" spans="1:9" x14ac:dyDescent="0.25">
      <c r="A459" s="39" t="s">
        <v>624</v>
      </c>
      <c r="B459" s="45" t="s">
        <v>630</v>
      </c>
      <c r="C459" s="70" t="s">
        <v>13</v>
      </c>
      <c r="D459" s="79">
        <v>695.57090601600009</v>
      </c>
      <c r="E459" s="75">
        <v>681.65948789568006</v>
      </c>
      <c r="F459" s="97">
        <v>0.02</v>
      </c>
    </row>
    <row r="460" spans="1:9" x14ac:dyDescent="0.25">
      <c r="A460" s="39" t="s">
        <v>624</v>
      </c>
      <c r="B460" s="45" t="s">
        <v>631</v>
      </c>
      <c r="C460" s="70" t="s">
        <v>13</v>
      </c>
      <c r="D460" s="79">
        <v>709.48232413632013</v>
      </c>
      <c r="E460" s="75">
        <v>695.29267765359373</v>
      </c>
      <c r="F460" s="97">
        <v>0.02</v>
      </c>
    </row>
    <row r="461" spans="1:9" x14ac:dyDescent="0.25">
      <c r="B461" s="40"/>
      <c r="C461"/>
      <c r="D461"/>
      <c r="E461"/>
      <c r="F461"/>
      <c r="G461"/>
    </row>
    <row r="462" spans="1:9" x14ac:dyDescent="0.25">
      <c r="A462" s="39" t="s">
        <v>632</v>
      </c>
      <c r="B462" s="45" t="s">
        <v>633</v>
      </c>
      <c r="C462" s="70" t="s">
        <v>13</v>
      </c>
      <c r="D462" s="79">
        <v>63</v>
      </c>
      <c r="E462" s="75">
        <v>61.74</v>
      </c>
      <c r="F462" s="97">
        <v>0.02</v>
      </c>
    </row>
    <row r="463" spans="1:9" x14ac:dyDescent="0.25">
      <c r="A463" s="39" t="s">
        <v>632</v>
      </c>
      <c r="B463" s="45" t="s">
        <v>634</v>
      </c>
      <c r="C463" s="70" t="s">
        <v>13</v>
      </c>
      <c r="D463" s="79">
        <v>64.260000000000005</v>
      </c>
      <c r="E463" s="75">
        <v>62.974800000000002</v>
      </c>
      <c r="F463" s="97">
        <v>0.02</v>
      </c>
    </row>
    <row r="464" spans="1:9" x14ac:dyDescent="0.25">
      <c r="A464" s="39" t="s">
        <v>632</v>
      </c>
      <c r="B464" s="45" t="s">
        <v>635</v>
      </c>
      <c r="C464" s="70" t="s">
        <v>13</v>
      </c>
      <c r="D464" s="79">
        <v>65.545200000000008</v>
      </c>
      <c r="E464" s="75">
        <v>64.234296000000015</v>
      </c>
      <c r="F464" s="97">
        <v>0.02</v>
      </c>
    </row>
    <row r="465" spans="1:6" x14ac:dyDescent="0.25">
      <c r="A465" s="39" t="s">
        <v>632</v>
      </c>
      <c r="B465" s="45" t="s">
        <v>636</v>
      </c>
      <c r="C465" s="70" t="s">
        <v>13</v>
      </c>
      <c r="D465" s="79">
        <v>66.856104000000016</v>
      </c>
      <c r="E465" s="75">
        <v>65.518981920000016</v>
      </c>
      <c r="F465" s="97">
        <v>0.02</v>
      </c>
    </row>
    <row r="466" spans="1:6" x14ac:dyDescent="0.25">
      <c r="A466" s="39" t="s">
        <v>632</v>
      </c>
      <c r="B466" s="45" t="s">
        <v>637</v>
      </c>
      <c r="C466" s="70" t="s">
        <v>13</v>
      </c>
      <c r="D466" s="79">
        <v>68.193226080000017</v>
      </c>
      <c r="E466" s="75">
        <v>66.829361558400009</v>
      </c>
      <c r="F466" s="97">
        <v>0.02</v>
      </c>
    </row>
    <row r="467" spans="1:6" x14ac:dyDescent="0.25">
      <c r="A467" s="39" t="s">
        <v>632</v>
      </c>
      <c r="B467" s="45" t="s">
        <v>638</v>
      </c>
      <c r="C467" s="70" t="s">
        <v>13</v>
      </c>
      <c r="D467" s="79">
        <v>69.557090601600024</v>
      </c>
      <c r="E467" s="75">
        <v>68.16594878956802</v>
      </c>
      <c r="F467" s="97">
        <v>0.02</v>
      </c>
    </row>
    <row r="468" spans="1:6" x14ac:dyDescent="0.25">
      <c r="A468" s="39" t="s">
        <v>632</v>
      </c>
      <c r="B468" s="45" t="s">
        <v>639</v>
      </c>
      <c r="C468" s="70" t="s">
        <v>13</v>
      </c>
      <c r="D468" s="79">
        <v>70.948232413632027</v>
      </c>
      <c r="E468" s="75">
        <v>69.529267765359393</v>
      </c>
      <c r="F468" s="97">
        <v>0.02</v>
      </c>
    </row>
    <row r="469" spans="1:6" x14ac:dyDescent="0.25">
      <c r="B469" s="40"/>
      <c r="C469" s="70"/>
      <c r="D469" s="80"/>
      <c r="E469" s="103"/>
    </row>
    <row r="470" spans="1:6" x14ac:dyDescent="0.25">
      <c r="A470" s="39" t="s">
        <v>640</v>
      </c>
      <c r="B470" s="45" t="s">
        <v>641</v>
      </c>
      <c r="C470" s="70" t="s">
        <v>13</v>
      </c>
      <c r="D470" s="79">
        <v>315</v>
      </c>
      <c r="E470" s="75">
        <v>308.7</v>
      </c>
      <c r="F470" s="97">
        <v>0.02</v>
      </c>
    </row>
    <row r="471" spans="1:6" x14ac:dyDescent="0.25">
      <c r="A471" s="39" t="s">
        <v>640</v>
      </c>
      <c r="B471" s="45" t="s">
        <v>642</v>
      </c>
      <c r="C471" s="70" t="s">
        <v>13</v>
      </c>
      <c r="D471" s="79">
        <v>321.3</v>
      </c>
      <c r="E471" s="75">
        <v>314.87400000000002</v>
      </c>
      <c r="F471" s="97">
        <v>0.02</v>
      </c>
    </row>
    <row r="472" spans="1:6" x14ac:dyDescent="0.25">
      <c r="A472" s="39" t="s">
        <v>640</v>
      </c>
      <c r="B472" s="45" t="s">
        <v>643</v>
      </c>
      <c r="C472" s="70" t="s">
        <v>13</v>
      </c>
      <c r="D472" s="79">
        <v>327.726</v>
      </c>
      <c r="E472" s="75">
        <v>321.17147999999997</v>
      </c>
      <c r="F472" s="97">
        <v>0.02</v>
      </c>
    </row>
    <row r="473" spans="1:6" x14ac:dyDescent="0.25">
      <c r="A473" s="39" t="s">
        <v>640</v>
      </c>
      <c r="B473" s="45" t="s">
        <v>644</v>
      </c>
      <c r="C473" s="70" t="s">
        <v>13</v>
      </c>
      <c r="D473" s="79">
        <v>334.28052000000002</v>
      </c>
      <c r="E473" s="75">
        <v>327.59490960000005</v>
      </c>
      <c r="F473" s="97">
        <v>0.02</v>
      </c>
    </row>
    <row r="474" spans="1:6" x14ac:dyDescent="0.25">
      <c r="A474" s="39" t="s">
        <v>640</v>
      </c>
      <c r="B474" s="45" t="s">
        <v>645</v>
      </c>
      <c r="C474" s="70" t="s">
        <v>13</v>
      </c>
      <c r="D474" s="79">
        <v>340.96613040000005</v>
      </c>
      <c r="E474" s="75">
        <v>334.14680779200006</v>
      </c>
      <c r="F474" s="97">
        <v>0.02</v>
      </c>
    </row>
    <row r="475" spans="1:6" x14ac:dyDescent="0.25">
      <c r="A475" s="39" t="s">
        <v>640</v>
      </c>
      <c r="B475" s="45" t="s">
        <v>646</v>
      </c>
      <c r="C475" s="70" t="s">
        <v>13</v>
      </c>
      <c r="D475" s="79">
        <v>347.78545300800005</v>
      </c>
      <c r="E475" s="75">
        <v>340.82974394784003</v>
      </c>
      <c r="F475" s="97">
        <v>0.02</v>
      </c>
    </row>
    <row r="476" spans="1:6" x14ac:dyDescent="0.25">
      <c r="A476" s="39" t="s">
        <v>640</v>
      </c>
      <c r="B476" s="45" t="s">
        <v>647</v>
      </c>
      <c r="C476" s="70" t="s">
        <v>13</v>
      </c>
      <c r="D476" s="79">
        <v>354.74116206816007</v>
      </c>
      <c r="E476" s="75">
        <v>347.64633882679686</v>
      </c>
      <c r="F476" s="97">
        <v>0.02</v>
      </c>
    </row>
    <row r="477" spans="1:6" x14ac:dyDescent="0.25">
      <c r="A477" s="39"/>
      <c r="B477" s="40"/>
      <c r="C477" s="70"/>
      <c r="D477" s="80"/>
      <c r="E477" s="103"/>
    </row>
    <row r="478" spans="1:6" x14ac:dyDescent="0.25">
      <c r="A478" s="39" t="s">
        <v>648</v>
      </c>
      <c r="B478" s="45" t="s">
        <v>649</v>
      </c>
      <c r="C478" s="70" t="s">
        <v>13</v>
      </c>
      <c r="D478" s="79">
        <v>1575</v>
      </c>
      <c r="E478" s="75">
        <v>1543.5</v>
      </c>
      <c r="F478" s="97">
        <v>0.02</v>
      </c>
    </row>
    <row r="479" spans="1:6" x14ac:dyDescent="0.25">
      <c r="A479" s="39" t="s">
        <v>650</v>
      </c>
      <c r="B479" s="45" t="s">
        <v>651</v>
      </c>
      <c r="C479" s="70" t="s">
        <v>13</v>
      </c>
      <c r="D479" s="79">
        <v>157.5</v>
      </c>
      <c r="E479" s="75">
        <v>154.35</v>
      </c>
      <c r="F479" s="97">
        <v>0.02</v>
      </c>
    </row>
    <row r="480" spans="1:6" x14ac:dyDescent="0.25">
      <c r="A480" s="39" t="s">
        <v>648</v>
      </c>
      <c r="B480" s="45" t="s">
        <v>652</v>
      </c>
      <c r="C480" s="70" t="s">
        <v>13</v>
      </c>
      <c r="D480" s="79">
        <v>787.5</v>
      </c>
      <c r="E480" s="75">
        <v>771.75</v>
      </c>
      <c r="F480" s="97">
        <v>0.02</v>
      </c>
    </row>
    <row r="481" spans="1:7" x14ac:dyDescent="0.25">
      <c r="E481"/>
      <c r="F481"/>
      <c r="G481"/>
    </row>
    <row r="482" spans="1:7" x14ac:dyDescent="0.25">
      <c r="A482" s="59" t="s">
        <v>653</v>
      </c>
      <c r="E482"/>
      <c r="F482"/>
      <c r="G482"/>
    </row>
    <row r="483" spans="1:7" ht="31.5" x14ac:dyDescent="0.25">
      <c r="A483" s="35" t="s">
        <v>159</v>
      </c>
      <c r="B483" s="36" t="s">
        <v>7</v>
      </c>
      <c r="C483" s="69" t="s">
        <v>8</v>
      </c>
      <c r="D483" s="100" t="s">
        <v>9</v>
      </c>
      <c r="E483" s="94" t="s">
        <v>7876</v>
      </c>
      <c r="F483" s="95" t="s">
        <v>7875</v>
      </c>
    </row>
    <row r="484" spans="1:7" x14ac:dyDescent="0.25">
      <c r="A484" s="37" t="s">
        <v>654</v>
      </c>
      <c r="B484" s="38" t="s">
        <v>655</v>
      </c>
      <c r="C484" s="70" t="s">
        <v>13</v>
      </c>
      <c r="D484" s="99">
        <v>1500</v>
      </c>
      <c r="E484" s="75">
        <v>1470</v>
      </c>
      <c r="F484" s="97">
        <v>0.02</v>
      </c>
    </row>
    <row r="485" spans="1:7" x14ac:dyDescent="0.25">
      <c r="A485" s="37" t="s">
        <v>656</v>
      </c>
      <c r="B485" s="38" t="s">
        <v>657</v>
      </c>
      <c r="C485" s="70" t="s">
        <v>13</v>
      </c>
      <c r="D485" s="99">
        <v>3900</v>
      </c>
      <c r="E485" s="75">
        <v>3822</v>
      </c>
      <c r="F485" s="97">
        <v>0.02</v>
      </c>
    </row>
    <row r="486" spans="1:7" x14ac:dyDescent="0.25">
      <c r="A486" s="37" t="s">
        <v>658</v>
      </c>
      <c r="B486" s="38" t="s">
        <v>659</v>
      </c>
      <c r="C486" s="70" t="s">
        <v>13</v>
      </c>
      <c r="D486" s="99">
        <v>11400</v>
      </c>
      <c r="E486" s="75">
        <v>11172</v>
      </c>
      <c r="F486" s="97">
        <v>0.02</v>
      </c>
    </row>
    <row r="487" spans="1:7" x14ac:dyDescent="0.25">
      <c r="E487"/>
      <c r="F487"/>
    </row>
    <row r="488" spans="1:7" x14ac:dyDescent="0.25">
      <c r="A488" s="59" t="s">
        <v>660</v>
      </c>
      <c r="E488"/>
      <c r="F488"/>
    </row>
    <row r="489" spans="1:7" ht="31.5" x14ac:dyDescent="0.25">
      <c r="A489" s="35" t="s">
        <v>159</v>
      </c>
      <c r="B489" s="36" t="s">
        <v>7</v>
      </c>
      <c r="C489" s="69" t="s">
        <v>8</v>
      </c>
      <c r="D489" s="100" t="s">
        <v>9</v>
      </c>
      <c r="E489" s="94" t="s">
        <v>7876</v>
      </c>
      <c r="F489" s="95" t="s">
        <v>7875</v>
      </c>
    </row>
    <row r="490" spans="1:7" x14ac:dyDescent="0.25">
      <c r="A490" s="37" t="s">
        <v>661</v>
      </c>
      <c r="B490" s="38" t="s">
        <v>662</v>
      </c>
      <c r="C490" s="70" t="s">
        <v>13</v>
      </c>
      <c r="D490" s="99">
        <v>1000</v>
      </c>
      <c r="E490" s="75">
        <v>980</v>
      </c>
      <c r="F490" s="97">
        <v>0.02</v>
      </c>
    </row>
    <row r="491" spans="1:7" x14ac:dyDescent="0.25">
      <c r="A491" s="37" t="s">
        <v>663</v>
      </c>
      <c r="B491" s="38" t="s">
        <v>664</v>
      </c>
      <c r="C491" s="70" t="s">
        <v>13</v>
      </c>
      <c r="D491" s="99">
        <v>2250</v>
      </c>
      <c r="E491" s="75">
        <v>2205</v>
      </c>
      <c r="F491" s="97">
        <v>0.02</v>
      </c>
    </row>
    <row r="492" spans="1:7" x14ac:dyDescent="0.25">
      <c r="A492" s="37" t="s">
        <v>665</v>
      </c>
      <c r="B492" s="38" t="s">
        <v>666</v>
      </c>
      <c r="C492" s="70" t="s">
        <v>13</v>
      </c>
      <c r="D492" s="99">
        <v>4000</v>
      </c>
      <c r="E492" s="75">
        <v>3920</v>
      </c>
      <c r="F492" s="97">
        <v>0.02</v>
      </c>
    </row>
    <row r="493" spans="1:7" x14ac:dyDescent="0.25">
      <c r="A493" s="37" t="s">
        <v>667</v>
      </c>
      <c r="B493" s="38" t="s">
        <v>668</v>
      </c>
      <c r="C493" s="70" t="s">
        <v>13</v>
      </c>
      <c r="D493" s="99">
        <v>4700</v>
      </c>
      <c r="E493" s="75">
        <v>4606</v>
      </c>
      <c r="F493" s="97">
        <v>0.02</v>
      </c>
    </row>
    <row r="494" spans="1:7" x14ac:dyDescent="0.25">
      <c r="A494" s="37" t="s">
        <v>669</v>
      </c>
      <c r="B494" s="38" t="s">
        <v>670</v>
      </c>
      <c r="C494" s="70" t="s">
        <v>13</v>
      </c>
      <c r="D494" s="99">
        <v>7000</v>
      </c>
      <c r="E494" s="75">
        <v>6860</v>
      </c>
      <c r="F494" s="97">
        <v>0.02</v>
      </c>
    </row>
    <row r="495" spans="1:7" x14ac:dyDescent="0.25">
      <c r="A495" s="37" t="s">
        <v>671</v>
      </c>
      <c r="B495" s="38" t="s">
        <v>672</v>
      </c>
      <c r="C495" s="70" t="s">
        <v>13</v>
      </c>
      <c r="D495" s="99">
        <v>3100</v>
      </c>
      <c r="E495" s="75">
        <v>3038</v>
      </c>
      <c r="F495" s="97">
        <v>0.02</v>
      </c>
    </row>
    <row r="496" spans="1:7" x14ac:dyDescent="0.25">
      <c r="A496" s="37" t="s">
        <v>673</v>
      </c>
      <c r="B496" s="38" t="s">
        <v>674</v>
      </c>
      <c r="C496" s="70" t="s">
        <v>13</v>
      </c>
      <c r="D496" s="99">
        <v>5800</v>
      </c>
      <c r="E496" s="75">
        <v>5684</v>
      </c>
      <c r="F496" s="97">
        <v>0.02</v>
      </c>
    </row>
    <row r="497" spans="1:6" x14ac:dyDescent="0.25">
      <c r="A497" s="37" t="s">
        <v>675</v>
      </c>
      <c r="B497" s="38" t="s">
        <v>676</v>
      </c>
      <c r="C497" s="70" t="s">
        <v>13</v>
      </c>
      <c r="D497" s="99">
        <v>3000</v>
      </c>
      <c r="E497" s="75">
        <v>2940</v>
      </c>
      <c r="F497" s="97">
        <v>0.02</v>
      </c>
    </row>
    <row r="498" spans="1:6" x14ac:dyDescent="0.25">
      <c r="A498" s="37" t="s">
        <v>677</v>
      </c>
      <c r="B498" s="38" t="s">
        <v>678</v>
      </c>
      <c r="C498" s="70" t="s">
        <v>13</v>
      </c>
      <c r="D498" s="99">
        <v>4700</v>
      </c>
      <c r="E498" s="75">
        <v>4606</v>
      </c>
      <c r="F498" s="97">
        <v>0.02</v>
      </c>
    </row>
    <row r="499" spans="1:6" x14ac:dyDescent="0.25">
      <c r="A499" s="37" t="s">
        <v>679</v>
      </c>
      <c r="B499" s="38" t="s">
        <v>680</v>
      </c>
      <c r="C499" s="70" t="s">
        <v>13</v>
      </c>
      <c r="D499" s="99">
        <v>4700</v>
      </c>
      <c r="E499" s="75">
        <v>4606</v>
      </c>
      <c r="F499" s="97">
        <v>0.02</v>
      </c>
    </row>
    <row r="500" spans="1:6" x14ac:dyDescent="0.25">
      <c r="A500" s="37" t="s">
        <v>681</v>
      </c>
      <c r="B500" s="38" t="s">
        <v>682</v>
      </c>
      <c r="C500" s="70" t="s">
        <v>13</v>
      </c>
      <c r="D500" s="99">
        <v>8750</v>
      </c>
      <c r="E500" s="75">
        <v>8575</v>
      </c>
      <c r="F500" s="97">
        <v>0.02</v>
      </c>
    </row>
    <row r="501" spans="1:6" x14ac:dyDescent="0.25">
      <c r="A501" s="37" t="s">
        <v>683</v>
      </c>
      <c r="B501" s="38" t="s">
        <v>684</v>
      </c>
      <c r="C501" s="70" t="s">
        <v>13</v>
      </c>
      <c r="D501" s="99">
        <v>3100</v>
      </c>
      <c r="E501" s="75">
        <v>3038</v>
      </c>
      <c r="F501" s="97">
        <v>0.02</v>
      </c>
    </row>
    <row r="502" spans="1:6" x14ac:dyDescent="0.25">
      <c r="A502" s="37" t="s">
        <v>685</v>
      </c>
      <c r="B502" s="38" t="s">
        <v>686</v>
      </c>
      <c r="C502" s="70" t="s">
        <v>13</v>
      </c>
      <c r="D502" s="99">
        <v>5800</v>
      </c>
      <c r="E502" s="75">
        <v>5684</v>
      </c>
      <c r="F502" s="97">
        <v>0.02</v>
      </c>
    </row>
    <row r="503" spans="1:6" x14ac:dyDescent="0.25">
      <c r="A503" s="37" t="s">
        <v>687</v>
      </c>
      <c r="B503" s="38" t="s">
        <v>688</v>
      </c>
      <c r="C503" s="70" t="s">
        <v>13</v>
      </c>
      <c r="D503" s="99">
        <v>1904</v>
      </c>
      <c r="E503" s="75">
        <v>1865.92</v>
      </c>
      <c r="F503" s="97">
        <v>0.02</v>
      </c>
    </row>
    <row r="504" spans="1:6" x14ac:dyDescent="0.25">
      <c r="A504" s="37" t="s">
        <v>689</v>
      </c>
      <c r="B504" s="38" t="s">
        <v>690</v>
      </c>
      <c r="C504" s="70" t="s">
        <v>13</v>
      </c>
      <c r="D504" s="99">
        <v>2124</v>
      </c>
      <c r="E504" s="75">
        <v>2081.52</v>
      </c>
      <c r="F504" s="97">
        <v>0.02</v>
      </c>
    </row>
    <row r="505" spans="1:6" x14ac:dyDescent="0.25">
      <c r="A505" s="37" t="s">
        <v>691</v>
      </c>
      <c r="B505" s="38" t="s">
        <v>692</v>
      </c>
      <c r="C505" s="70" t="s">
        <v>13</v>
      </c>
      <c r="D505" s="99">
        <v>2610</v>
      </c>
      <c r="E505" s="75">
        <v>2557.8000000000002</v>
      </c>
      <c r="F505" s="97">
        <v>0.02</v>
      </c>
    </row>
    <row r="506" spans="1:6" x14ac:dyDescent="0.25">
      <c r="A506" s="37" t="s">
        <v>693</v>
      </c>
      <c r="B506" s="38" t="s">
        <v>694</v>
      </c>
      <c r="C506" s="70" t="s">
        <v>13</v>
      </c>
      <c r="D506" s="99">
        <v>3095</v>
      </c>
      <c r="E506" s="75">
        <v>3033.1</v>
      </c>
      <c r="F506" s="97">
        <v>0.02</v>
      </c>
    </row>
    <row r="507" spans="1:6" x14ac:dyDescent="0.25">
      <c r="A507" s="37" t="s">
        <v>695</v>
      </c>
      <c r="B507" s="38" t="s">
        <v>696</v>
      </c>
      <c r="C507" s="70" t="s">
        <v>13</v>
      </c>
      <c r="D507" s="99">
        <v>3580</v>
      </c>
      <c r="E507" s="75">
        <v>3508.4</v>
      </c>
      <c r="F507" s="97">
        <v>0.02</v>
      </c>
    </row>
    <row r="508" spans="1:6" x14ac:dyDescent="0.25">
      <c r="A508" s="37" t="s">
        <v>697</v>
      </c>
      <c r="B508" s="38" t="s">
        <v>698</v>
      </c>
      <c r="C508" s="70" t="s">
        <v>13</v>
      </c>
      <c r="D508" s="99">
        <v>4066</v>
      </c>
      <c r="E508" s="75">
        <v>3984.68</v>
      </c>
      <c r="F508" s="97">
        <v>0.02</v>
      </c>
    </row>
    <row r="509" spans="1:6" x14ac:dyDescent="0.25">
      <c r="A509" s="37" t="s">
        <v>699</v>
      </c>
      <c r="B509" s="38" t="s">
        <v>700</v>
      </c>
      <c r="C509" s="70" t="s">
        <v>13</v>
      </c>
      <c r="D509" s="99">
        <v>12133</v>
      </c>
      <c r="E509" s="75">
        <v>11890.34</v>
      </c>
      <c r="F509" s="97">
        <v>0.02</v>
      </c>
    </row>
    <row r="510" spans="1:6" x14ac:dyDescent="0.25">
      <c r="A510" s="37" t="s">
        <v>701</v>
      </c>
      <c r="B510" s="38" t="s">
        <v>702</v>
      </c>
      <c r="C510" s="70" t="s">
        <v>13</v>
      </c>
      <c r="D510" s="99">
        <v>960</v>
      </c>
      <c r="E510" s="75">
        <v>940.8</v>
      </c>
      <c r="F510" s="97">
        <v>0.02</v>
      </c>
    </row>
    <row r="511" spans="1:6" x14ac:dyDescent="0.25">
      <c r="A511" s="37" t="s">
        <v>703</v>
      </c>
      <c r="B511" s="38" t="s">
        <v>704</v>
      </c>
      <c r="C511" s="70" t="s">
        <v>13</v>
      </c>
      <c r="D511" s="99">
        <v>1650</v>
      </c>
      <c r="E511" s="75">
        <v>1617</v>
      </c>
      <c r="F511" s="97">
        <v>0.02</v>
      </c>
    </row>
    <row r="512" spans="1:6" x14ac:dyDescent="0.25">
      <c r="A512" s="37" t="s">
        <v>705</v>
      </c>
      <c r="B512" s="38" t="s">
        <v>706</v>
      </c>
      <c r="C512" s="70" t="s">
        <v>13</v>
      </c>
      <c r="D512" s="99">
        <v>2300</v>
      </c>
      <c r="E512" s="75">
        <v>2254</v>
      </c>
      <c r="F512" s="97">
        <v>0.02</v>
      </c>
    </row>
    <row r="513" spans="1:6" x14ac:dyDescent="0.25">
      <c r="A513" s="37" t="s">
        <v>707</v>
      </c>
      <c r="B513" s="38" t="s">
        <v>708</v>
      </c>
      <c r="C513" s="70" t="s">
        <v>13</v>
      </c>
      <c r="D513" s="99">
        <v>8950</v>
      </c>
      <c r="E513" s="75">
        <v>8771</v>
      </c>
      <c r="F513" s="97">
        <v>0.02</v>
      </c>
    </row>
    <row r="514" spans="1:6" x14ac:dyDescent="0.25">
      <c r="A514" s="37" t="s">
        <v>709</v>
      </c>
      <c r="B514" s="38" t="s">
        <v>710</v>
      </c>
      <c r="C514" s="70" t="s">
        <v>13</v>
      </c>
      <c r="D514" s="99">
        <v>7450</v>
      </c>
      <c r="E514" s="75">
        <v>7301</v>
      </c>
      <c r="F514" s="97">
        <v>0.02</v>
      </c>
    </row>
    <row r="515" spans="1:6" x14ac:dyDescent="0.25">
      <c r="A515" s="37" t="s">
        <v>711</v>
      </c>
      <c r="B515" s="38" t="s">
        <v>712</v>
      </c>
      <c r="C515" s="70" t="s">
        <v>13</v>
      </c>
      <c r="D515" s="99">
        <v>1250</v>
      </c>
      <c r="E515" s="75">
        <v>1225</v>
      </c>
      <c r="F515" s="97">
        <v>0.02</v>
      </c>
    </row>
    <row r="516" spans="1:6" x14ac:dyDescent="0.25">
      <c r="A516" s="37" t="s">
        <v>713</v>
      </c>
      <c r="B516" s="38" t="s">
        <v>714</v>
      </c>
      <c r="C516" s="70" t="s">
        <v>13</v>
      </c>
      <c r="D516" s="99">
        <v>1250</v>
      </c>
      <c r="E516" s="75">
        <v>1225</v>
      </c>
      <c r="F516" s="97">
        <v>0.02</v>
      </c>
    </row>
    <row r="517" spans="1:6" x14ac:dyDescent="0.25">
      <c r="A517" s="37" t="s">
        <v>715</v>
      </c>
      <c r="B517" s="38" t="s">
        <v>716</v>
      </c>
      <c r="C517" s="70" t="s">
        <v>13</v>
      </c>
      <c r="D517" s="99">
        <v>1250</v>
      </c>
      <c r="E517" s="75">
        <v>1225</v>
      </c>
      <c r="F517" s="97">
        <v>0.02</v>
      </c>
    </row>
    <row r="518" spans="1:6" x14ac:dyDescent="0.25">
      <c r="A518" s="37" t="s">
        <v>717</v>
      </c>
      <c r="B518" s="38" t="s">
        <v>718</v>
      </c>
      <c r="C518" s="70" t="s">
        <v>13</v>
      </c>
      <c r="D518" s="99">
        <v>450</v>
      </c>
      <c r="E518" s="75">
        <v>441</v>
      </c>
      <c r="F518" s="97">
        <v>0.02</v>
      </c>
    </row>
    <row r="519" spans="1:6" x14ac:dyDescent="0.25">
      <c r="A519" s="37" t="s">
        <v>719</v>
      </c>
      <c r="B519" s="38" t="s">
        <v>720</v>
      </c>
      <c r="C519" s="70" t="s">
        <v>13</v>
      </c>
      <c r="D519" s="99">
        <v>450</v>
      </c>
      <c r="E519" s="75">
        <v>441</v>
      </c>
      <c r="F519" s="97">
        <v>0.02</v>
      </c>
    </row>
    <row r="520" spans="1:6" x14ac:dyDescent="0.25">
      <c r="A520" s="37" t="s">
        <v>721</v>
      </c>
      <c r="B520" s="38" t="s">
        <v>722</v>
      </c>
      <c r="C520" s="70" t="s">
        <v>13</v>
      </c>
      <c r="D520" s="99">
        <v>450</v>
      </c>
      <c r="E520" s="75">
        <v>441</v>
      </c>
      <c r="F520" s="97">
        <v>0.02</v>
      </c>
    </row>
    <row r="521" spans="1:6" x14ac:dyDescent="0.25">
      <c r="A521" s="37" t="s">
        <v>723</v>
      </c>
      <c r="B521" s="38" t="s">
        <v>724</v>
      </c>
      <c r="C521" s="70" t="s">
        <v>13</v>
      </c>
      <c r="D521" s="99">
        <v>450</v>
      </c>
      <c r="E521" s="75">
        <v>441</v>
      </c>
      <c r="F521" s="97">
        <v>0.02</v>
      </c>
    </row>
    <row r="522" spans="1:6" x14ac:dyDescent="0.25">
      <c r="A522" s="37" t="s">
        <v>725</v>
      </c>
      <c r="B522" s="38" t="s">
        <v>726</v>
      </c>
      <c r="C522" s="70" t="s">
        <v>13</v>
      </c>
      <c r="D522" s="99">
        <v>450</v>
      </c>
      <c r="E522" s="75">
        <v>441</v>
      </c>
      <c r="F522" s="97">
        <v>0.02</v>
      </c>
    </row>
    <row r="523" spans="1:6" x14ac:dyDescent="0.25">
      <c r="A523" s="37" t="s">
        <v>727</v>
      </c>
      <c r="B523" s="38" t="s">
        <v>728</v>
      </c>
      <c r="C523" s="70" t="s">
        <v>13</v>
      </c>
      <c r="D523" s="99">
        <v>1300</v>
      </c>
      <c r="E523" s="75">
        <v>1274</v>
      </c>
      <c r="F523" s="97">
        <v>0.02</v>
      </c>
    </row>
    <row r="524" spans="1:6" x14ac:dyDescent="0.25">
      <c r="A524" s="37" t="s">
        <v>729</v>
      </c>
      <c r="B524" s="38" t="s">
        <v>730</v>
      </c>
      <c r="C524" s="70" t="s">
        <v>13</v>
      </c>
      <c r="D524" s="99">
        <v>1560</v>
      </c>
      <c r="E524" s="75">
        <v>1528.8</v>
      </c>
      <c r="F524" s="97">
        <v>0.02</v>
      </c>
    </row>
    <row r="525" spans="1:6" x14ac:dyDescent="0.25">
      <c r="A525" s="37" t="s">
        <v>731</v>
      </c>
      <c r="B525" s="38" t="s">
        <v>732</v>
      </c>
      <c r="C525" s="70" t="s">
        <v>13</v>
      </c>
      <c r="D525" s="99">
        <v>400</v>
      </c>
      <c r="E525" s="75">
        <v>392</v>
      </c>
      <c r="F525" s="97">
        <v>0.02</v>
      </c>
    </row>
    <row r="526" spans="1:6" x14ac:dyDescent="0.25">
      <c r="A526" s="37" t="s">
        <v>733</v>
      </c>
      <c r="B526" s="38" t="s">
        <v>734</v>
      </c>
      <c r="C526" s="70" t="s">
        <v>13</v>
      </c>
      <c r="D526" s="99">
        <v>566.4</v>
      </c>
      <c r="E526" s="75">
        <v>555.072</v>
      </c>
      <c r="F526" s="97">
        <v>0.02</v>
      </c>
    </row>
    <row r="527" spans="1:6" x14ac:dyDescent="0.25">
      <c r="A527" s="37" t="s">
        <v>735</v>
      </c>
      <c r="B527" s="38" t="s">
        <v>736</v>
      </c>
      <c r="C527" s="70" t="s">
        <v>13</v>
      </c>
      <c r="D527" s="99">
        <v>3200</v>
      </c>
      <c r="E527" s="75">
        <v>3136</v>
      </c>
      <c r="F527" s="97">
        <v>0.02</v>
      </c>
    </row>
    <row r="528" spans="1:6" x14ac:dyDescent="0.25">
      <c r="A528" s="37" t="s">
        <v>737</v>
      </c>
      <c r="B528" s="38" t="s">
        <v>738</v>
      </c>
      <c r="C528" s="70" t="s">
        <v>13</v>
      </c>
      <c r="D528" s="99">
        <v>400</v>
      </c>
      <c r="E528" s="75">
        <v>392</v>
      </c>
      <c r="F528" s="97">
        <v>0.02</v>
      </c>
    </row>
    <row r="529" spans="1:6" x14ac:dyDescent="0.25">
      <c r="A529" s="37" t="s">
        <v>739</v>
      </c>
      <c r="B529" s="38" t="s">
        <v>740</v>
      </c>
      <c r="C529" s="70" t="s">
        <v>13</v>
      </c>
      <c r="D529" s="99">
        <v>1560</v>
      </c>
      <c r="E529" s="75">
        <v>1528.8</v>
      </c>
      <c r="F529" s="97">
        <v>0.02</v>
      </c>
    </row>
    <row r="530" spans="1:6" x14ac:dyDescent="0.25">
      <c r="A530" s="37" t="s">
        <v>741</v>
      </c>
      <c r="B530" s="38" t="s">
        <v>742</v>
      </c>
      <c r="C530" s="70" t="s">
        <v>13</v>
      </c>
      <c r="D530" s="99">
        <v>400</v>
      </c>
      <c r="E530" s="75">
        <v>392</v>
      </c>
      <c r="F530" s="97">
        <v>0.02</v>
      </c>
    </row>
    <row r="531" spans="1:6" ht="31.5" x14ac:dyDescent="0.25">
      <c r="A531" s="37" t="s">
        <v>743</v>
      </c>
      <c r="B531" s="38" t="s">
        <v>744</v>
      </c>
      <c r="C531" s="70" t="s">
        <v>13</v>
      </c>
      <c r="D531" s="99">
        <v>240</v>
      </c>
      <c r="E531" s="75">
        <v>235.2</v>
      </c>
      <c r="F531" s="97">
        <v>0.02</v>
      </c>
    </row>
    <row r="532" spans="1:6" ht="31.5" x14ac:dyDescent="0.25">
      <c r="A532" s="37" t="s">
        <v>745</v>
      </c>
      <c r="B532" s="38" t="s">
        <v>746</v>
      </c>
      <c r="C532" s="70" t="s">
        <v>13</v>
      </c>
      <c r="D532" s="99">
        <v>48</v>
      </c>
      <c r="E532" s="75">
        <v>47.04</v>
      </c>
      <c r="F532" s="97">
        <v>0.02</v>
      </c>
    </row>
    <row r="533" spans="1:6" x14ac:dyDescent="0.25">
      <c r="A533" s="37" t="s">
        <v>747</v>
      </c>
      <c r="B533" s="38" t="s">
        <v>748</v>
      </c>
      <c r="C533" s="70" t="s">
        <v>13</v>
      </c>
      <c r="D533" s="99">
        <v>230.4</v>
      </c>
      <c r="E533" s="75">
        <v>225.792</v>
      </c>
      <c r="F533" s="97">
        <v>0.02</v>
      </c>
    </row>
    <row r="534" spans="1:6" x14ac:dyDescent="0.25">
      <c r="A534" s="37" t="s">
        <v>749</v>
      </c>
      <c r="B534" s="38" t="s">
        <v>750</v>
      </c>
      <c r="C534" s="70" t="s">
        <v>13</v>
      </c>
      <c r="D534" s="99">
        <v>470.4</v>
      </c>
      <c r="E534" s="75">
        <v>460.99199999999996</v>
      </c>
      <c r="F534" s="97">
        <v>0.02</v>
      </c>
    </row>
    <row r="535" spans="1:6" x14ac:dyDescent="0.25">
      <c r="A535" s="37" t="s">
        <v>751</v>
      </c>
      <c r="B535" s="38" t="s">
        <v>752</v>
      </c>
      <c r="C535" s="70" t="s">
        <v>13</v>
      </c>
      <c r="D535" s="99">
        <v>652.79999999999995</v>
      </c>
      <c r="E535" s="75">
        <v>639.74399999999991</v>
      </c>
      <c r="F535" s="97">
        <v>0.02</v>
      </c>
    </row>
    <row r="536" spans="1:6" x14ac:dyDescent="0.25">
      <c r="A536" s="37" t="s">
        <v>753</v>
      </c>
      <c r="B536" s="38" t="s">
        <v>754</v>
      </c>
      <c r="C536" s="70" t="s">
        <v>13</v>
      </c>
      <c r="D536" s="99">
        <v>180</v>
      </c>
      <c r="E536" s="75">
        <v>176.4</v>
      </c>
      <c r="F536" s="97">
        <v>0.02</v>
      </c>
    </row>
    <row r="537" spans="1:6" x14ac:dyDescent="0.25">
      <c r="A537" s="37" t="s">
        <v>755</v>
      </c>
      <c r="B537" s="38" t="s">
        <v>756</v>
      </c>
      <c r="C537" s="70" t="s">
        <v>13</v>
      </c>
      <c r="D537" s="99">
        <v>2000</v>
      </c>
      <c r="E537" s="75">
        <v>1960</v>
      </c>
      <c r="F537" s="97">
        <v>0.02</v>
      </c>
    </row>
    <row r="538" spans="1:6" x14ac:dyDescent="0.25">
      <c r="A538" s="37" t="s">
        <v>757</v>
      </c>
      <c r="B538" s="38" t="s">
        <v>758</v>
      </c>
      <c r="C538" s="70" t="s">
        <v>13</v>
      </c>
      <c r="D538" s="99">
        <v>395</v>
      </c>
      <c r="E538" s="75">
        <v>387.1</v>
      </c>
      <c r="F538" s="97">
        <v>0.02</v>
      </c>
    </row>
    <row r="539" spans="1:6" x14ac:dyDescent="0.25">
      <c r="E539"/>
      <c r="F539"/>
    </row>
    <row r="540" spans="1:6" x14ac:dyDescent="0.25">
      <c r="A540" s="59" t="s">
        <v>759</v>
      </c>
      <c r="E540"/>
      <c r="F540"/>
    </row>
    <row r="541" spans="1:6" ht="31.5" x14ac:dyDescent="0.25">
      <c r="A541" s="35" t="s">
        <v>159</v>
      </c>
      <c r="B541" s="36" t="s">
        <v>7</v>
      </c>
      <c r="C541" s="69" t="s">
        <v>8</v>
      </c>
      <c r="D541" s="76" t="s">
        <v>9</v>
      </c>
      <c r="E541" s="94" t="s">
        <v>7876</v>
      </c>
      <c r="F541" s="95" t="s">
        <v>7875</v>
      </c>
    </row>
    <row r="542" spans="1:6" x14ac:dyDescent="0.25">
      <c r="A542" s="60" t="s">
        <v>760</v>
      </c>
      <c r="B542" s="61" t="s">
        <v>761</v>
      </c>
      <c r="C542" s="70" t="s">
        <v>13</v>
      </c>
      <c r="D542" s="107">
        <v>1000</v>
      </c>
      <c r="E542" s="75">
        <v>980</v>
      </c>
      <c r="F542" s="97">
        <v>0.02</v>
      </c>
    </row>
    <row r="543" spans="1:6" x14ac:dyDescent="0.25">
      <c r="A543" s="60" t="s">
        <v>762</v>
      </c>
      <c r="B543" s="61" t="s">
        <v>763</v>
      </c>
      <c r="C543" s="70" t="s">
        <v>13</v>
      </c>
      <c r="D543" s="107">
        <v>1000</v>
      </c>
      <c r="E543" s="75">
        <v>980</v>
      </c>
      <c r="F543" s="97">
        <v>0.02</v>
      </c>
    </row>
    <row r="544" spans="1:6" x14ac:dyDescent="0.25">
      <c r="A544" s="46" t="s">
        <v>764</v>
      </c>
      <c r="B544" s="16" t="s">
        <v>765</v>
      </c>
      <c r="C544" s="70" t="s">
        <v>13</v>
      </c>
      <c r="D544" s="108">
        <v>304</v>
      </c>
      <c r="E544" s="75">
        <v>297.92</v>
      </c>
      <c r="F544" s="97">
        <v>0.02</v>
      </c>
    </row>
    <row r="545" spans="1:6" x14ac:dyDescent="0.25">
      <c r="A545" s="46" t="s">
        <v>766</v>
      </c>
      <c r="B545" s="16" t="s">
        <v>767</v>
      </c>
      <c r="C545" s="70" t="s">
        <v>13</v>
      </c>
      <c r="D545" s="108">
        <v>327.60000000000002</v>
      </c>
      <c r="E545" s="75">
        <v>321.048</v>
      </c>
      <c r="F545" s="97">
        <v>0.02</v>
      </c>
    </row>
    <row r="546" spans="1:6" x14ac:dyDescent="0.25">
      <c r="A546" s="46" t="s">
        <v>768</v>
      </c>
      <c r="B546" s="16" t="s">
        <v>769</v>
      </c>
      <c r="C546" s="70" t="s">
        <v>13</v>
      </c>
      <c r="D546" s="108">
        <v>379.6</v>
      </c>
      <c r="E546" s="75">
        <v>372.00800000000004</v>
      </c>
      <c r="F546" s="97">
        <v>0.02</v>
      </c>
    </row>
    <row r="547" spans="1:6" x14ac:dyDescent="0.25">
      <c r="A547" s="46" t="s">
        <v>770</v>
      </c>
      <c r="B547" s="16" t="s">
        <v>771</v>
      </c>
      <c r="C547" s="70" t="s">
        <v>13</v>
      </c>
      <c r="D547" s="108">
        <v>431.6</v>
      </c>
      <c r="E547" s="75">
        <v>422.96800000000002</v>
      </c>
      <c r="F547" s="97">
        <v>0.02</v>
      </c>
    </row>
    <row r="548" spans="1:6" x14ac:dyDescent="0.25">
      <c r="A548" s="46" t="s">
        <v>772</v>
      </c>
      <c r="B548" s="16" t="s">
        <v>773</v>
      </c>
      <c r="C548" s="70" t="s">
        <v>13</v>
      </c>
      <c r="D548" s="108">
        <v>483.6</v>
      </c>
      <c r="E548" s="75">
        <v>473.928</v>
      </c>
      <c r="F548" s="97">
        <v>0.02</v>
      </c>
    </row>
    <row r="549" spans="1:6" x14ac:dyDescent="0.25">
      <c r="A549" s="46" t="s">
        <v>774</v>
      </c>
      <c r="B549" s="16" t="s">
        <v>775</v>
      </c>
      <c r="C549" s="70" t="s">
        <v>13</v>
      </c>
      <c r="D549" s="108">
        <v>535.6</v>
      </c>
      <c r="E549" s="75">
        <v>524.88800000000003</v>
      </c>
      <c r="F549" s="97">
        <v>0.02</v>
      </c>
    </row>
    <row r="550" spans="1:6" x14ac:dyDescent="0.25">
      <c r="A550" s="46" t="s">
        <v>776</v>
      </c>
      <c r="B550" s="16" t="s">
        <v>777</v>
      </c>
      <c r="C550" s="70" t="s">
        <v>13</v>
      </c>
      <c r="D550" s="108">
        <v>1400</v>
      </c>
      <c r="E550" s="75">
        <v>1372</v>
      </c>
      <c r="F550" s="97">
        <v>0.02</v>
      </c>
    </row>
    <row r="551" spans="1:6" x14ac:dyDescent="0.25">
      <c r="A551" s="46" t="s">
        <v>778</v>
      </c>
      <c r="B551" s="16" t="s">
        <v>779</v>
      </c>
      <c r="C551" s="70" t="s">
        <v>13</v>
      </c>
      <c r="D551" s="108">
        <v>200</v>
      </c>
      <c r="E551" s="75">
        <v>196</v>
      </c>
      <c r="F551" s="97">
        <v>0.02</v>
      </c>
    </row>
    <row r="552" spans="1:6" x14ac:dyDescent="0.25">
      <c r="A552" s="46" t="s">
        <v>780</v>
      </c>
      <c r="B552" s="16" t="s">
        <v>781</v>
      </c>
      <c r="C552" s="70" t="s">
        <v>13</v>
      </c>
      <c r="D552" s="108">
        <v>304</v>
      </c>
      <c r="E552" s="75">
        <v>297.92</v>
      </c>
      <c r="F552" s="97">
        <v>0.02</v>
      </c>
    </row>
    <row r="553" spans="1:6" x14ac:dyDescent="0.25">
      <c r="A553" s="46" t="s">
        <v>782</v>
      </c>
      <c r="B553" s="16" t="s">
        <v>767</v>
      </c>
      <c r="C553" s="70" t="s">
        <v>13</v>
      </c>
      <c r="D553" s="108">
        <v>327.60000000000002</v>
      </c>
      <c r="E553" s="75">
        <v>321.048</v>
      </c>
      <c r="F553" s="97">
        <v>0.02</v>
      </c>
    </row>
    <row r="554" spans="1:6" x14ac:dyDescent="0.25">
      <c r="A554" s="46" t="s">
        <v>783</v>
      </c>
      <c r="B554" s="16" t="s">
        <v>769</v>
      </c>
      <c r="C554" s="70" t="s">
        <v>13</v>
      </c>
      <c r="D554" s="108">
        <v>379.6</v>
      </c>
      <c r="E554" s="75">
        <v>372.00800000000004</v>
      </c>
      <c r="F554" s="97">
        <v>0.02</v>
      </c>
    </row>
    <row r="555" spans="1:6" x14ac:dyDescent="0.25">
      <c r="A555" s="46" t="s">
        <v>784</v>
      </c>
      <c r="B555" s="16" t="s">
        <v>771</v>
      </c>
      <c r="C555" s="70" t="s">
        <v>13</v>
      </c>
      <c r="D555" s="108">
        <v>431.6</v>
      </c>
      <c r="E555" s="75">
        <v>422.96800000000002</v>
      </c>
      <c r="F555" s="97">
        <v>0.02</v>
      </c>
    </row>
    <row r="556" spans="1:6" x14ac:dyDescent="0.25">
      <c r="A556" s="46" t="s">
        <v>785</v>
      </c>
      <c r="B556" s="16" t="s">
        <v>773</v>
      </c>
      <c r="C556" s="70" t="s">
        <v>13</v>
      </c>
      <c r="D556" s="108">
        <v>483.6</v>
      </c>
      <c r="E556" s="75">
        <v>473.928</v>
      </c>
      <c r="F556" s="97">
        <v>0.02</v>
      </c>
    </row>
    <row r="557" spans="1:6" x14ac:dyDescent="0.25">
      <c r="A557" s="46" t="s">
        <v>786</v>
      </c>
      <c r="B557" s="16" t="s">
        <v>775</v>
      </c>
      <c r="C557" s="70" t="s">
        <v>13</v>
      </c>
      <c r="D557" s="108">
        <v>535.6</v>
      </c>
      <c r="E557" s="75">
        <v>524.88800000000003</v>
      </c>
      <c r="F557" s="97">
        <v>0.02</v>
      </c>
    </row>
    <row r="558" spans="1:6" x14ac:dyDescent="0.25">
      <c r="A558" s="46" t="s">
        <v>787</v>
      </c>
      <c r="B558" s="16" t="s">
        <v>777</v>
      </c>
      <c r="C558" s="70" t="s">
        <v>13</v>
      </c>
      <c r="D558" s="108">
        <v>1400</v>
      </c>
      <c r="E558" s="75">
        <v>1372</v>
      </c>
      <c r="F558" s="97">
        <v>0.02</v>
      </c>
    </row>
    <row r="559" spans="1:6" x14ac:dyDescent="0.25">
      <c r="A559" s="46" t="s">
        <v>788</v>
      </c>
      <c r="B559" s="16" t="s">
        <v>779</v>
      </c>
      <c r="C559" s="70" t="s">
        <v>13</v>
      </c>
      <c r="D559" s="108">
        <v>200</v>
      </c>
      <c r="E559" s="75">
        <v>196</v>
      </c>
      <c r="F559" s="97">
        <v>0.02</v>
      </c>
    </row>
    <row r="560" spans="1:6" x14ac:dyDescent="0.25">
      <c r="A560" s="46" t="s">
        <v>789</v>
      </c>
      <c r="B560" s="16" t="s">
        <v>765</v>
      </c>
      <c r="C560" s="70" t="s">
        <v>13</v>
      </c>
      <c r="D560" s="108">
        <v>353</v>
      </c>
      <c r="E560" s="75">
        <v>345.94</v>
      </c>
      <c r="F560" s="97">
        <v>0.02</v>
      </c>
    </row>
    <row r="561" spans="1:6" x14ac:dyDescent="0.25">
      <c r="A561" s="46" t="s">
        <v>790</v>
      </c>
      <c r="B561" s="16" t="s">
        <v>767</v>
      </c>
      <c r="C561" s="70" t="s">
        <v>13</v>
      </c>
      <c r="D561" s="108">
        <v>376.6</v>
      </c>
      <c r="E561" s="75">
        <v>369.06800000000004</v>
      </c>
      <c r="F561" s="97">
        <v>0.02</v>
      </c>
    </row>
    <row r="562" spans="1:6" x14ac:dyDescent="0.25">
      <c r="A562" s="46" t="s">
        <v>791</v>
      </c>
      <c r="B562" s="16" t="s">
        <v>769</v>
      </c>
      <c r="C562" s="70" t="s">
        <v>13</v>
      </c>
      <c r="D562" s="108">
        <v>428.6</v>
      </c>
      <c r="E562" s="75">
        <v>420.02800000000002</v>
      </c>
      <c r="F562" s="97">
        <v>0.02</v>
      </c>
    </row>
    <row r="563" spans="1:6" x14ac:dyDescent="0.25">
      <c r="A563" s="46" t="s">
        <v>792</v>
      </c>
      <c r="B563" s="16" t="s">
        <v>771</v>
      </c>
      <c r="C563" s="70" t="s">
        <v>13</v>
      </c>
      <c r="D563" s="108">
        <v>480.6</v>
      </c>
      <c r="E563" s="75">
        <v>470.988</v>
      </c>
      <c r="F563" s="97">
        <v>0.02</v>
      </c>
    </row>
    <row r="564" spans="1:6" x14ac:dyDescent="0.25">
      <c r="A564" s="46" t="s">
        <v>793</v>
      </c>
      <c r="B564" s="16" t="s">
        <v>773</v>
      </c>
      <c r="C564" s="70" t="s">
        <v>13</v>
      </c>
      <c r="D564" s="108">
        <v>532.6</v>
      </c>
      <c r="E564" s="75">
        <v>521.94799999999998</v>
      </c>
      <c r="F564" s="97">
        <v>0.02</v>
      </c>
    </row>
    <row r="565" spans="1:6" x14ac:dyDescent="0.25">
      <c r="A565" s="46" t="s">
        <v>794</v>
      </c>
      <c r="B565" s="16" t="s">
        <v>775</v>
      </c>
      <c r="C565" s="70" t="s">
        <v>13</v>
      </c>
      <c r="D565" s="108">
        <v>584.6</v>
      </c>
      <c r="E565" s="75">
        <v>572.90800000000002</v>
      </c>
      <c r="F565" s="97">
        <v>0.02</v>
      </c>
    </row>
    <row r="566" spans="1:6" x14ac:dyDescent="0.25">
      <c r="A566" s="46" t="s">
        <v>795</v>
      </c>
      <c r="B566" s="16" t="s">
        <v>777</v>
      </c>
      <c r="C566" s="70" t="s">
        <v>13</v>
      </c>
      <c r="D566" s="108">
        <v>1449</v>
      </c>
      <c r="E566" s="75">
        <v>1420.02</v>
      </c>
      <c r="F566" s="97">
        <v>0.02</v>
      </c>
    </row>
    <row r="567" spans="1:6" x14ac:dyDescent="0.25">
      <c r="A567" s="47" t="s">
        <v>796</v>
      </c>
      <c r="B567" s="16" t="s">
        <v>779</v>
      </c>
      <c r="C567" s="70" t="s">
        <v>13</v>
      </c>
      <c r="D567" s="108">
        <v>249</v>
      </c>
      <c r="E567" s="75">
        <v>244.02</v>
      </c>
      <c r="F567" s="97">
        <v>0.02</v>
      </c>
    </row>
    <row r="568" spans="1:6" x14ac:dyDescent="0.25">
      <c r="A568" s="48" t="s">
        <v>797</v>
      </c>
      <c r="B568" s="49" t="s">
        <v>798</v>
      </c>
      <c r="C568" s="70" t="s">
        <v>13</v>
      </c>
      <c r="D568" s="109">
        <v>400</v>
      </c>
      <c r="E568" s="75">
        <v>392</v>
      </c>
      <c r="F568" s="97">
        <v>0.02</v>
      </c>
    </row>
    <row r="569" spans="1:6" x14ac:dyDescent="0.25">
      <c r="A569" s="48" t="s">
        <v>799</v>
      </c>
      <c r="B569" s="49" t="s">
        <v>800</v>
      </c>
      <c r="C569" s="70" t="s">
        <v>13</v>
      </c>
      <c r="D569" s="109">
        <v>100</v>
      </c>
      <c r="E569" s="75">
        <v>98</v>
      </c>
      <c r="F569" s="97">
        <v>0.02</v>
      </c>
    </row>
    <row r="570" spans="1:6" x14ac:dyDescent="0.25">
      <c r="A570" s="50" t="s">
        <v>801</v>
      </c>
      <c r="B570" s="49" t="s">
        <v>802</v>
      </c>
      <c r="C570" s="70" t="s">
        <v>13</v>
      </c>
      <c r="D570" s="109">
        <v>49</v>
      </c>
      <c r="E570" s="75">
        <v>48.02</v>
      </c>
      <c r="F570" s="97">
        <v>0.02</v>
      </c>
    </row>
    <row r="571" spans="1:6" x14ac:dyDescent="0.25">
      <c r="A571" s="48" t="s">
        <v>803</v>
      </c>
      <c r="B571" s="49" t="s">
        <v>804</v>
      </c>
      <c r="C571" s="70" t="s">
        <v>13</v>
      </c>
      <c r="D571" s="109">
        <v>400</v>
      </c>
      <c r="E571" s="75">
        <v>392</v>
      </c>
      <c r="F571" s="97">
        <v>0.02</v>
      </c>
    </row>
    <row r="572" spans="1:6" x14ac:dyDescent="0.25">
      <c r="A572" s="48" t="s">
        <v>805</v>
      </c>
      <c r="B572" s="49" t="s">
        <v>806</v>
      </c>
      <c r="C572" s="70" t="s">
        <v>13</v>
      </c>
      <c r="D572" s="109">
        <v>100</v>
      </c>
      <c r="E572" s="75">
        <v>98</v>
      </c>
      <c r="F572" s="97">
        <v>0.02</v>
      </c>
    </row>
    <row r="573" spans="1:6" x14ac:dyDescent="0.25">
      <c r="A573" s="50" t="s">
        <v>807</v>
      </c>
      <c r="B573" s="49" t="s">
        <v>808</v>
      </c>
      <c r="C573" s="70" t="s">
        <v>13</v>
      </c>
      <c r="D573" s="109">
        <v>49</v>
      </c>
      <c r="E573" s="75">
        <v>48.02</v>
      </c>
      <c r="F573" s="97">
        <v>0.02</v>
      </c>
    </row>
    <row r="574" spans="1:6" x14ac:dyDescent="0.25">
      <c r="A574" s="51" t="s">
        <v>809</v>
      </c>
      <c r="B574" s="52" t="s">
        <v>810</v>
      </c>
      <c r="C574" s="70" t="s">
        <v>13</v>
      </c>
      <c r="D574" s="109">
        <v>900</v>
      </c>
      <c r="E574" s="75">
        <v>882</v>
      </c>
      <c r="F574" s="97">
        <v>0.02</v>
      </c>
    </row>
    <row r="575" spans="1:6" x14ac:dyDescent="0.25">
      <c r="A575" s="51" t="s">
        <v>811</v>
      </c>
      <c r="B575" s="52" t="s">
        <v>812</v>
      </c>
      <c r="C575" s="70" t="s">
        <v>13</v>
      </c>
      <c r="D575" s="109">
        <v>100</v>
      </c>
      <c r="E575" s="75">
        <v>98</v>
      </c>
      <c r="F575" s="97">
        <v>0.02</v>
      </c>
    </row>
    <row r="576" spans="1:6" x14ac:dyDescent="0.25">
      <c r="A576" s="51" t="s">
        <v>813</v>
      </c>
      <c r="B576" s="53" t="s">
        <v>814</v>
      </c>
      <c r="C576" s="70" t="s">
        <v>13</v>
      </c>
      <c r="D576" s="109">
        <v>100</v>
      </c>
      <c r="E576" s="75">
        <v>98</v>
      </c>
      <c r="F576" s="97">
        <v>0.02</v>
      </c>
    </row>
    <row r="577" spans="1:6" x14ac:dyDescent="0.25">
      <c r="A577" s="51" t="s">
        <v>815</v>
      </c>
      <c r="B577" s="51" t="s">
        <v>816</v>
      </c>
      <c r="C577" s="70" t="s">
        <v>13</v>
      </c>
      <c r="D577" s="109">
        <v>400</v>
      </c>
      <c r="E577" s="75">
        <v>392</v>
      </c>
      <c r="F577" s="97">
        <v>0.02</v>
      </c>
    </row>
    <row r="578" spans="1:6" x14ac:dyDescent="0.25">
      <c r="A578" s="51" t="s">
        <v>817</v>
      </c>
      <c r="B578" s="51" t="s">
        <v>818</v>
      </c>
      <c r="C578" s="70" t="s">
        <v>13</v>
      </c>
      <c r="D578" s="109">
        <v>100</v>
      </c>
      <c r="E578" s="75">
        <v>98</v>
      </c>
      <c r="F578" s="97">
        <v>0.02</v>
      </c>
    </row>
    <row r="579" spans="1:6" x14ac:dyDescent="0.25">
      <c r="A579" s="54" t="s">
        <v>819</v>
      </c>
      <c r="B579" s="53" t="s">
        <v>820</v>
      </c>
      <c r="C579" s="70" t="s">
        <v>13</v>
      </c>
      <c r="D579" s="109">
        <v>59</v>
      </c>
      <c r="E579" s="75">
        <v>57.82</v>
      </c>
      <c r="F579" s="97">
        <v>0.02</v>
      </c>
    </row>
    <row r="580" spans="1:6" x14ac:dyDescent="0.25">
      <c r="A580" s="51" t="s">
        <v>821</v>
      </c>
      <c r="B580" s="51" t="s">
        <v>822</v>
      </c>
      <c r="C580" s="70" t="s">
        <v>13</v>
      </c>
      <c r="D580" s="110">
        <v>3800</v>
      </c>
      <c r="E580" s="75">
        <v>3724</v>
      </c>
      <c r="F580" s="97">
        <v>0.02</v>
      </c>
    </row>
    <row r="581" spans="1:6" x14ac:dyDescent="0.25">
      <c r="A581" s="51" t="s">
        <v>823</v>
      </c>
      <c r="B581" s="51" t="s">
        <v>824</v>
      </c>
      <c r="C581" s="70" t="s">
        <v>13</v>
      </c>
      <c r="D581" s="110">
        <v>200</v>
      </c>
      <c r="E581" s="75">
        <v>196</v>
      </c>
      <c r="F581" s="97">
        <v>0.02</v>
      </c>
    </row>
    <row r="582" spans="1:6" x14ac:dyDescent="0.25">
      <c r="A582" s="51" t="s">
        <v>825</v>
      </c>
      <c r="B582" s="51" t="s">
        <v>826</v>
      </c>
      <c r="C582" s="70" t="s">
        <v>13</v>
      </c>
      <c r="D582" s="110">
        <v>500</v>
      </c>
      <c r="E582" s="75">
        <v>490</v>
      </c>
      <c r="F582" s="97">
        <v>0.02</v>
      </c>
    </row>
    <row r="583" spans="1:6" x14ac:dyDescent="0.25">
      <c r="A583" s="54" t="s">
        <v>827</v>
      </c>
      <c r="B583" s="51" t="s">
        <v>828</v>
      </c>
      <c r="C583" s="70" t="s">
        <v>13</v>
      </c>
      <c r="D583" s="110">
        <v>162.5</v>
      </c>
      <c r="E583" s="75">
        <v>159.25</v>
      </c>
      <c r="F583" s="97">
        <v>0.02</v>
      </c>
    </row>
    <row r="584" spans="1:6" x14ac:dyDescent="0.25">
      <c r="A584" s="50" t="s">
        <v>829</v>
      </c>
      <c r="B584" s="53" t="s">
        <v>830</v>
      </c>
      <c r="C584" s="70" t="s">
        <v>13</v>
      </c>
      <c r="D584" s="111">
        <v>24</v>
      </c>
      <c r="E584" s="75">
        <v>23.52</v>
      </c>
      <c r="F584" s="97">
        <v>0.02</v>
      </c>
    </row>
    <row r="585" spans="1:6" x14ac:dyDescent="0.25">
      <c r="A585" s="50" t="s">
        <v>831</v>
      </c>
      <c r="B585" s="53" t="s">
        <v>832</v>
      </c>
      <c r="C585" s="70" t="s">
        <v>13</v>
      </c>
      <c r="D585" s="111">
        <v>49</v>
      </c>
      <c r="E585" s="75">
        <v>48.02</v>
      </c>
      <c r="F585" s="97">
        <v>0.02</v>
      </c>
    </row>
    <row r="586" spans="1:6" x14ac:dyDescent="0.25">
      <c r="A586" s="50" t="s">
        <v>833</v>
      </c>
      <c r="B586" s="53" t="s">
        <v>834</v>
      </c>
      <c r="C586" s="70" t="s">
        <v>13</v>
      </c>
      <c r="D586" s="111">
        <v>68</v>
      </c>
      <c r="E586" s="75">
        <v>66.64</v>
      </c>
      <c r="F586" s="97">
        <v>0.02</v>
      </c>
    </row>
    <row r="587" spans="1:6" x14ac:dyDescent="0.25">
      <c r="A587" s="50" t="s">
        <v>835</v>
      </c>
      <c r="B587" s="53" t="s">
        <v>836</v>
      </c>
      <c r="C587" s="70" t="s">
        <v>13</v>
      </c>
      <c r="D587" s="111">
        <v>12</v>
      </c>
      <c r="E587" s="75">
        <v>11.76</v>
      </c>
      <c r="F587" s="97">
        <v>0.02</v>
      </c>
    </row>
    <row r="588" spans="1:6" x14ac:dyDescent="0.25">
      <c r="A588" s="55" t="s">
        <v>837</v>
      </c>
      <c r="B588" s="56" t="s">
        <v>838</v>
      </c>
      <c r="C588" s="70" t="s">
        <v>13</v>
      </c>
      <c r="D588" s="108">
        <v>4548</v>
      </c>
      <c r="E588" s="75">
        <v>4457.04</v>
      </c>
      <c r="F588" s="97">
        <v>0.02</v>
      </c>
    </row>
    <row r="589" spans="1:6" x14ac:dyDescent="0.25">
      <c r="A589" s="55" t="s">
        <v>839</v>
      </c>
      <c r="B589" s="56" t="s">
        <v>840</v>
      </c>
      <c r="C589" s="70" t="s">
        <v>13</v>
      </c>
      <c r="D589" s="108">
        <v>4831.2</v>
      </c>
      <c r="E589" s="75">
        <v>4734.576</v>
      </c>
      <c r="F589" s="97">
        <v>0.02</v>
      </c>
    </row>
    <row r="590" spans="1:6" x14ac:dyDescent="0.25">
      <c r="A590" s="55" t="s">
        <v>841</v>
      </c>
      <c r="B590" s="56" t="s">
        <v>842</v>
      </c>
      <c r="C590" s="70" t="s">
        <v>13</v>
      </c>
      <c r="D590" s="108">
        <v>5455.2</v>
      </c>
      <c r="E590" s="75">
        <v>5346.0959999999995</v>
      </c>
      <c r="F590" s="97">
        <v>0.02</v>
      </c>
    </row>
    <row r="591" spans="1:6" x14ac:dyDescent="0.25">
      <c r="A591" s="55" t="s">
        <v>843</v>
      </c>
      <c r="B591" s="56" t="s">
        <v>844</v>
      </c>
      <c r="C591" s="70" t="s">
        <v>13</v>
      </c>
      <c r="D591" s="108">
        <v>6079.2</v>
      </c>
      <c r="E591" s="75">
        <v>5957.616</v>
      </c>
      <c r="F591" s="97">
        <v>0.02</v>
      </c>
    </row>
    <row r="592" spans="1:6" x14ac:dyDescent="0.25">
      <c r="A592" s="55" t="s">
        <v>845</v>
      </c>
      <c r="B592" s="56" t="s">
        <v>846</v>
      </c>
      <c r="C592" s="70" t="s">
        <v>13</v>
      </c>
      <c r="D592" s="108">
        <v>6703.2</v>
      </c>
      <c r="E592" s="75">
        <v>6569.1359999999995</v>
      </c>
      <c r="F592" s="97">
        <v>0.02</v>
      </c>
    </row>
    <row r="593" spans="1:6" x14ac:dyDescent="0.25">
      <c r="A593" s="55" t="s">
        <v>847</v>
      </c>
      <c r="B593" s="56" t="s">
        <v>848</v>
      </c>
      <c r="C593" s="70" t="s">
        <v>13</v>
      </c>
      <c r="D593" s="108">
        <v>7327.2</v>
      </c>
      <c r="E593" s="75">
        <v>7180.6559999999999</v>
      </c>
      <c r="F593" s="97">
        <v>0.02</v>
      </c>
    </row>
    <row r="594" spans="1:6" x14ac:dyDescent="0.25">
      <c r="A594" s="55" t="s">
        <v>849</v>
      </c>
      <c r="B594" s="56" t="s">
        <v>850</v>
      </c>
      <c r="C594" s="70" t="s">
        <v>13</v>
      </c>
      <c r="D594" s="108">
        <v>17700</v>
      </c>
      <c r="E594" s="75">
        <v>17346</v>
      </c>
      <c r="F594" s="97">
        <v>0.02</v>
      </c>
    </row>
    <row r="595" spans="1:6" x14ac:dyDescent="0.25">
      <c r="A595" s="55" t="s">
        <v>851</v>
      </c>
      <c r="B595" s="56" t="s">
        <v>852</v>
      </c>
      <c r="C595" s="70" t="s">
        <v>13</v>
      </c>
      <c r="D595" s="108">
        <v>3300</v>
      </c>
      <c r="E595" s="75">
        <v>3234</v>
      </c>
      <c r="F595" s="97">
        <v>0.02</v>
      </c>
    </row>
    <row r="596" spans="1:6" x14ac:dyDescent="0.25">
      <c r="A596" s="55" t="s">
        <v>853</v>
      </c>
      <c r="B596" s="56" t="s">
        <v>854</v>
      </c>
      <c r="C596" s="70" t="s">
        <v>13</v>
      </c>
      <c r="D596" s="108">
        <v>4548</v>
      </c>
      <c r="E596" s="75">
        <v>4457.04</v>
      </c>
      <c r="F596" s="97">
        <v>0.02</v>
      </c>
    </row>
    <row r="597" spans="1:6" x14ac:dyDescent="0.25">
      <c r="A597" s="55" t="s">
        <v>855</v>
      </c>
      <c r="B597" s="56" t="s">
        <v>856</v>
      </c>
      <c r="C597" s="70" t="s">
        <v>13</v>
      </c>
      <c r="D597" s="108">
        <v>4831.2</v>
      </c>
      <c r="E597" s="75">
        <v>4734.576</v>
      </c>
      <c r="F597" s="97">
        <v>0.02</v>
      </c>
    </row>
    <row r="598" spans="1:6" x14ac:dyDescent="0.25">
      <c r="A598" s="55" t="s">
        <v>857</v>
      </c>
      <c r="B598" s="56" t="s">
        <v>858</v>
      </c>
      <c r="C598" s="70" t="s">
        <v>13</v>
      </c>
      <c r="D598" s="108">
        <v>5455.2</v>
      </c>
      <c r="E598" s="75">
        <v>5346.0959999999995</v>
      </c>
      <c r="F598" s="97">
        <v>0.02</v>
      </c>
    </row>
    <row r="599" spans="1:6" x14ac:dyDescent="0.25">
      <c r="A599" s="55" t="s">
        <v>859</v>
      </c>
      <c r="B599" s="56" t="s">
        <v>860</v>
      </c>
      <c r="C599" s="70" t="s">
        <v>13</v>
      </c>
      <c r="D599" s="108">
        <v>6079.2</v>
      </c>
      <c r="E599" s="75">
        <v>5957.616</v>
      </c>
      <c r="F599" s="97">
        <v>0.02</v>
      </c>
    </row>
    <row r="600" spans="1:6" x14ac:dyDescent="0.25">
      <c r="A600" s="55" t="s">
        <v>861</v>
      </c>
      <c r="B600" s="56" t="s">
        <v>862</v>
      </c>
      <c r="C600" s="70" t="s">
        <v>13</v>
      </c>
      <c r="D600" s="108">
        <v>6703.2</v>
      </c>
      <c r="E600" s="75">
        <v>6569.1359999999995</v>
      </c>
      <c r="F600" s="97">
        <v>0.02</v>
      </c>
    </row>
    <row r="601" spans="1:6" x14ac:dyDescent="0.25">
      <c r="A601" s="55" t="s">
        <v>863</v>
      </c>
      <c r="B601" s="56" t="s">
        <v>864</v>
      </c>
      <c r="C601" s="70" t="s">
        <v>13</v>
      </c>
      <c r="D601" s="108">
        <v>7327.2</v>
      </c>
      <c r="E601" s="75">
        <v>7180.6559999999999</v>
      </c>
      <c r="F601" s="97">
        <v>0.02</v>
      </c>
    </row>
    <row r="602" spans="1:6" x14ac:dyDescent="0.25">
      <c r="A602" s="55" t="s">
        <v>865</v>
      </c>
      <c r="B602" s="56" t="s">
        <v>866</v>
      </c>
      <c r="C602" s="70" t="s">
        <v>13</v>
      </c>
      <c r="D602" s="108">
        <v>17700</v>
      </c>
      <c r="E602" s="75">
        <v>17346</v>
      </c>
      <c r="F602" s="97">
        <v>0.02</v>
      </c>
    </row>
    <row r="603" spans="1:6" x14ac:dyDescent="0.25">
      <c r="A603" s="55" t="s">
        <v>867</v>
      </c>
      <c r="B603" s="56" t="s">
        <v>868</v>
      </c>
      <c r="C603" s="70" t="s">
        <v>13</v>
      </c>
      <c r="D603" s="108">
        <v>3300</v>
      </c>
      <c r="E603" s="75">
        <v>3234</v>
      </c>
      <c r="F603" s="97">
        <v>0.02</v>
      </c>
    </row>
    <row r="604" spans="1:6" x14ac:dyDescent="0.25">
      <c r="A604" s="55" t="s">
        <v>869</v>
      </c>
      <c r="B604" s="56" t="s">
        <v>870</v>
      </c>
      <c r="C604" s="70" t="s">
        <v>13</v>
      </c>
      <c r="D604" s="108">
        <v>5604</v>
      </c>
      <c r="E604" s="75">
        <v>5491.92</v>
      </c>
      <c r="F604" s="97">
        <v>0.02</v>
      </c>
    </row>
    <row r="605" spans="1:6" x14ac:dyDescent="0.25">
      <c r="A605" s="55" t="s">
        <v>871</v>
      </c>
      <c r="B605" s="56" t="s">
        <v>872</v>
      </c>
      <c r="C605" s="70" t="s">
        <v>13</v>
      </c>
      <c r="D605" s="108">
        <v>5887.2</v>
      </c>
      <c r="E605" s="75">
        <v>5769.4560000000001</v>
      </c>
      <c r="F605" s="97">
        <v>0.02</v>
      </c>
    </row>
    <row r="606" spans="1:6" x14ac:dyDescent="0.25">
      <c r="A606" s="55" t="s">
        <v>873</v>
      </c>
      <c r="B606" s="56" t="s">
        <v>874</v>
      </c>
      <c r="C606" s="70" t="s">
        <v>13</v>
      </c>
      <c r="D606" s="108">
        <v>6511.2</v>
      </c>
      <c r="E606" s="75">
        <v>6380.9759999999997</v>
      </c>
      <c r="F606" s="97">
        <v>0.02</v>
      </c>
    </row>
    <row r="607" spans="1:6" x14ac:dyDescent="0.25">
      <c r="A607" s="55" t="s">
        <v>875</v>
      </c>
      <c r="B607" s="56" t="s">
        <v>876</v>
      </c>
      <c r="C607" s="70" t="s">
        <v>13</v>
      </c>
      <c r="D607" s="108">
        <v>7135.2</v>
      </c>
      <c r="E607" s="75">
        <v>6992.4960000000001</v>
      </c>
      <c r="F607" s="97">
        <v>0.02</v>
      </c>
    </row>
    <row r="608" spans="1:6" x14ac:dyDescent="0.25">
      <c r="A608" s="55" t="s">
        <v>877</v>
      </c>
      <c r="B608" s="56" t="s">
        <v>878</v>
      </c>
      <c r="C608" s="70" t="s">
        <v>13</v>
      </c>
      <c r="D608" s="108">
        <v>7759.2</v>
      </c>
      <c r="E608" s="75">
        <v>7604.0159999999996</v>
      </c>
      <c r="F608" s="97">
        <v>0.02</v>
      </c>
    </row>
    <row r="609" spans="1:6" x14ac:dyDescent="0.25">
      <c r="A609" s="55" t="s">
        <v>879</v>
      </c>
      <c r="B609" s="56" t="s">
        <v>880</v>
      </c>
      <c r="C609" s="70" t="s">
        <v>13</v>
      </c>
      <c r="D609" s="108">
        <v>8383.2000000000007</v>
      </c>
      <c r="E609" s="75">
        <v>8215.5360000000001</v>
      </c>
      <c r="F609" s="97">
        <v>0.02</v>
      </c>
    </row>
    <row r="610" spans="1:6" x14ac:dyDescent="0.25">
      <c r="A610" s="55" t="s">
        <v>881</v>
      </c>
      <c r="B610" s="56" t="s">
        <v>882</v>
      </c>
      <c r="C610" s="70" t="s">
        <v>13</v>
      </c>
      <c r="D610" s="108">
        <v>18756</v>
      </c>
      <c r="E610" s="75">
        <v>18380.88</v>
      </c>
      <c r="F610" s="97">
        <v>0.02</v>
      </c>
    </row>
    <row r="611" spans="1:6" x14ac:dyDescent="0.25">
      <c r="A611" s="55" t="s">
        <v>883</v>
      </c>
      <c r="B611" s="56" t="s">
        <v>884</v>
      </c>
      <c r="C611" s="70" t="s">
        <v>13</v>
      </c>
      <c r="D611" s="108">
        <v>4356</v>
      </c>
      <c r="E611" s="75">
        <v>4268.88</v>
      </c>
      <c r="F611" s="97">
        <v>0.02</v>
      </c>
    </row>
    <row r="612" spans="1:6" x14ac:dyDescent="0.25">
      <c r="A612" s="55" t="s">
        <v>885</v>
      </c>
      <c r="B612" s="56" t="s">
        <v>886</v>
      </c>
      <c r="C612" s="70" t="s">
        <v>13</v>
      </c>
      <c r="D612" s="108">
        <v>1056</v>
      </c>
      <c r="E612" s="75">
        <v>1034.8800000000001</v>
      </c>
      <c r="F612" s="97">
        <v>0.02</v>
      </c>
    </row>
    <row r="613" spans="1:6" x14ac:dyDescent="0.25">
      <c r="A613" s="55" t="s">
        <v>887</v>
      </c>
      <c r="B613" s="56" t="s">
        <v>888</v>
      </c>
      <c r="C613" s="70" t="s">
        <v>13</v>
      </c>
      <c r="D613" s="108">
        <v>1056</v>
      </c>
      <c r="E613" s="75">
        <v>1034.8800000000001</v>
      </c>
      <c r="F613" s="97">
        <v>0.02</v>
      </c>
    </row>
    <row r="614" spans="1:6" x14ac:dyDescent="0.25">
      <c r="A614" s="55" t="s">
        <v>889</v>
      </c>
      <c r="B614" s="56" t="s">
        <v>890</v>
      </c>
      <c r="C614" s="70" t="s">
        <v>13</v>
      </c>
      <c r="D614" s="112">
        <v>0</v>
      </c>
      <c r="E614" s="75">
        <v>0</v>
      </c>
      <c r="F614" s="97" t="s">
        <v>7658</v>
      </c>
    </row>
    <row r="615" spans="1:6" x14ac:dyDescent="0.25">
      <c r="A615" s="55" t="s">
        <v>891</v>
      </c>
      <c r="B615" s="57" t="s">
        <v>892</v>
      </c>
      <c r="C615" s="70" t="s">
        <v>13</v>
      </c>
      <c r="D615" s="108">
        <v>874.56</v>
      </c>
      <c r="E615" s="75">
        <v>857.0687999999999</v>
      </c>
      <c r="F615" s="97">
        <v>0.02</v>
      </c>
    </row>
    <row r="616" spans="1:6" x14ac:dyDescent="0.25">
      <c r="A616" s="55" t="s">
        <v>893</v>
      </c>
      <c r="B616" s="56" t="s">
        <v>894</v>
      </c>
      <c r="C616" s="70" t="s">
        <v>13</v>
      </c>
      <c r="D616" s="108">
        <v>1533.36</v>
      </c>
      <c r="E616" s="75">
        <v>1502.6927999999998</v>
      </c>
      <c r="F616" s="97">
        <v>0.02</v>
      </c>
    </row>
    <row r="617" spans="1:6" x14ac:dyDescent="0.25">
      <c r="A617" s="55" t="s">
        <v>895</v>
      </c>
      <c r="B617" s="56" t="s">
        <v>896</v>
      </c>
      <c r="C617" s="70" t="s">
        <v>13</v>
      </c>
      <c r="D617" s="108">
        <v>2013.36</v>
      </c>
      <c r="E617" s="75">
        <v>1973.0927999999999</v>
      </c>
      <c r="F617" s="97">
        <v>0.02</v>
      </c>
    </row>
    <row r="618" spans="1:6" x14ac:dyDescent="0.25">
      <c r="A618" s="55" t="s">
        <v>897</v>
      </c>
      <c r="B618" s="56" t="s">
        <v>898</v>
      </c>
      <c r="C618" s="70" t="s">
        <v>13</v>
      </c>
      <c r="D618" s="108">
        <v>3213.36</v>
      </c>
      <c r="E618" s="75">
        <v>3149.0928000000004</v>
      </c>
      <c r="F618" s="97">
        <v>0.02</v>
      </c>
    </row>
    <row r="619" spans="1:6" x14ac:dyDescent="0.25">
      <c r="A619" s="55" t="s">
        <v>899</v>
      </c>
      <c r="B619" s="56" t="s">
        <v>900</v>
      </c>
      <c r="C619" s="70" t="s">
        <v>13</v>
      </c>
      <c r="D619" s="108">
        <v>2841</v>
      </c>
      <c r="E619" s="75">
        <v>2784.18</v>
      </c>
      <c r="F619" s="97">
        <v>0.02</v>
      </c>
    </row>
    <row r="620" spans="1:6" x14ac:dyDescent="0.25">
      <c r="A620" s="55" t="s">
        <v>901</v>
      </c>
      <c r="B620" s="56" t="s">
        <v>902</v>
      </c>
      <c r="C620" s="70" t="s">
        <v>13</v>
      </c>
      <c r="D620" s="108">
        <v>3816</v>
      </c>
      <c r="E620" s="75">
        <v>3739.68</v>
      </c>
      <c r="F620" s="97">
        <v>0.02</v>
      </c>
    </row>
    <row r="621" spans="1:6" x14ac:dyDescent="0.25">
      <c r="A621" s="55" t="s">
        <v>903</v>
      </c>
      <c r="B621" s="56" t="s">
        <v>904</v>
      </c>
      <c r="C621" s="70" t="s">
        <v>13</v>
      </c>
      <c r="D621" s="108">
        <v>975</v>
      </c>
      <c r="E621" s="75">
        <v>955.5</v>
      </c>
      <c r="F621" s="97">
        <v>0.02</v>
      </c>
    </row>
    <row r="622" spans="1:6" x14ac:dyDescent="0.25">
      <c r="A622" s="55" t="s">
        <v>905</v>
      </c>
      <c r="B622" s="56" t="s">
        <v>906</v>
      </c>
      <c r="C622" s="70" t="s">
        <v>13</v>
      </c>
      <c r="D622" s="108">
        <v>1896</v>
      </c>
      <c r="E622" s="75">
        <v>1858.08</v>
      </c>
      <c r="F622" s="97">
        <v>0.02</v>
      </c>
    </row>
    <row r="623" spans="1:6" x14ac:dyDescent="0.25">
      <c r="A623" s="55" t="s">
        <v>907</v>
      </c>
      <c r="B623" s="56" t="s">
        <v>908</v>
      </c>
      <c r="C623" s="70" t="s">
        <v>13</v>
      </c>
      <c r="D623" s="113">
        <v>500</v>
      </c>
      <c r="E623" s="75">
        <v>490</v>
      </c>
      <c r="F623" s="97">
        <v>0.02</v>
      </c>
    </row>
    <row r="624" spans="1:6" x14ac:dyDescent="0.25">
      <c r="A624" s="55" t="s">
        <v>909</v>
      </c>
      <c r="B624" s="55" t="s">
        <v>910</v>
      </c>
      <c r="C624" s="70" t="s">
        <v>13</v>
      </c>
      <c r="D624" s="108">
        <v>288</v>
      </c>
      <c r="E624" s="75">
        <v>282.24</v>
      </c>
      <c r="F624" s="97">
        <v>0.02</v>
      </c>
    </row>
    <row r="625" spans="1:6" x14ac:dyDescent="0.25">
      <c r="A625" s="55" t="s">
        <v>911</v>
      </c>
      <c r="B625" s="55" t="s">
        <v>912</v>
      </c>
      <c r="C625" s="70" t="s">
        <v>13</v>
      </c>
      <c r="D625" s="108">
        <v>588</v>
      </c>
      <c r="E625" s="75">
        <v>576.24</v>
      </c>
      <c r="F625" s="97">
        <v>0.02</v>
      </c>
    </row>
    <row r="626" spans="1:6" x14ac:dyDescent="0.25">
      <c r="A626" s="55" t="s">
        <v>913</v>
      </c>
      <c r="B626" s="55" t="s">
        <v>914</v>
      </c>
      <c r="C626" s="70" t="s">
        <v>13</v>
      </c>
      <c r="D626" s="108">
        <v>816</v>
      </c>
      <c r="E626" s="75">
        <v>799.68</v>
      </c>
      <c r="F626" s="97">
        <v>0.02</v>
      </c>
    </row>
    <row r="627" spans="1:6" x14ac:dyDescent="0.25">
      <c r="A627" s="55" t="s">
        <v>915</v>
      </c>
      <c r="B627" s="55" t="s">
        <v>916</v>
      </c>
      <c r="C627" s="70" t="s">
        <v>13</v>
      </c>
      <c r="D627" s="108">
        <v>144</v>
      </c>
      <c r="E627" s="75">
        <v>141.12</v>
      </c>
      <c r="F627" s="97">
        <v>0.02</v>
      </c>
    </row>
    <row r="628" spans="1:6" x14ac:dyDescent="0.25">
      <c r="A628" s="55" t="s">
        <v>917</v>
      </c>
      <c r="B628" s="56" t="s">
        <v>918</v>
      </c>
      <c r="C628" s="70" t="s">
        <v>13</v>
      </c>
      <c r="D628" s="114">
        <v>225</v>
      </c>
      <c r="E628" s="75">
        <v>220.5</v>
      </c>
      <c r="F628" s="97">
        <v>0.02</v>
      </c>
    </row>
    <row r="629" spans="1:6" x14ac:dyDescent="0.25">
      <c r="A629" s="55" t="s">
        <v>919</v>
      </c>
      <c r="B629" s="56" t="s">
        <v>920</v>
      </c>
      <c r="C629" s="70" t="s">
        <v>13</v>
      </c>
      <c r="D629" s="114">
        <v>1800</v>
      </c>
      <c r="E629" s="75">
        <v>1764</v>
      </c>
      <c r="F629" s="97">
        <v>0.02</v>
      </c>
    </row>
    <row r="630" spans="1:6" x14ac:dyDescent="0.25">
      <c r="A630" s="16" t="s">
        <v>921</v>
      </c>
      <c r="B630" s="17" t="s">
        <v>922</v>
      </c>
      <c r="C630" s="70" t="s">
        <v>13</v>
      </c>
      <c r="D630" s="115">
        <v>225</v>
      </c>
      <c r="E630" s="75">
        <v>220.5</v>
      </c>
      <c r="F630" s="97">
        <v>0.02</v>
      </c>
    </row>
    <row r="631" spans="1:6" x14ac:dyDescent="0.25">
      <c r="A631" s="55" t="s">
        <v>923</v>
      </c>
      <c r="B631" s="56" t="s">
        <v>924</v>
      </c>
      <c r="C631" s="70" t="s">
        <v>13</v>
      </c>
      <c r="D631" s="108">
        <v>2400</v>
      </c>
      <c r="E631" s="75">
        <v>2352</v>
      </c>
      <c r="F631" s="97">
        <v>0.02</v>
      </c>
    </row>
    <row r="632" spans="1:6" x14ac:dyDescent="0.25">
      <c r="A632" s="16" t="s">
        <v>925</v>
      </c>
      <c r="B632" s="17" t="s">
        <v>926</v>
      </c>
      <c r="C632" s="70" t="s">
        <v>13</v>
      </c>
      <c r="D632" s="115">
        <v>112</v>
      </c>
      <c r="E632" s="75">
        <v>109.76</v>
      </c>
      <c r="F632" s="97">
        <v>0.02</v>
      </c>
    </row>
    <row r="633" spans="1:6" x14ac:dyDescent="0.25">
      <c r="A633" s="55" t="s">
        <v>927</v>
      </c>
      <c r="B633" s="56" t="s">
        <v>926</v>
      </c>
      <c r="C633" s="70" t="s">
        <v>13</v>
      </c>
      <c r="D633" s="108">
        <v>1344</v>
      </c>
      <c r="E633" s="75">
        <v>1317.12</v>
      </c>
      <c r="F633" s="97">
        <v>0.02</v>
      </c>
    </row>
    <row r="634" spans="1:6" x14ac:dyDescent="0.25">
      <c r="A634" s="16" t="s">
        <v>928</v>
      </c>
      <c r="B634" s="17" t="s">
        <v>929</v>
      </c>
      <c r="C634" s="70" t="s">
        <v>13</v>
      </c>
      <c r="D634" s="115">
        <v>0</v>
      </c>
      <c r="E634" s="75">
        <v>0</v>
      </c>
      <c r="F634" s="97" t="s">
        <v>7658</v>
      </c>
    </row>
    <row r="635" spans="1:6" x14ac:dyDescent="0.25">
      <c r="A635" s="55" t="s">
        <v>930</v>
      </c>
      <c r="B635" s="56" t="s">
        <v>931</v>
      </c>
      <c r="C635" s="70" t="s">
        <v>13</v>
      </c>
      <c r="D635" s="108">
        <v>214.22</v>
      </c>
      <c r="E635" s="75">
        <v>209.93559999999999</v>
      </c>
      <c r="F635" s="97">
        <v>0.02</v>
      </c>
    </row>
    <row r="636" spans="1:6" x14ac:dyDescent="0.25">
      <c r="A636" s="16" t="s">
        <v>932</v>
      </c>
      <c r="B636" s="17" t="s">
        <v>931</v>
      </c>
      <c r="C636" s="70" t="s">
        <v>13</v>
      </c>
      <c r="D636" s="115">
        <v>2570.69</v>
      </c>
      <c r="E636" s="75">
        <v>2519.2762000000002</v>
      </c>
      <c r="F636" s="97">
        <v>0.02</v>
      </c>
    </row>
    <row r="637" spans="1:6" x14ac:dyDescent="0.25">
      <c r="A637" s="55" t="s">
        <v>933</v>
      </c>
      <c r="B637" s="56" t="s">
        <v>934</v>
      </c>
      <c r="C637" s="70" t="s">
        <v>13</v>
      </c>
      <c r="D637" s="108">
        <v>192</v>
      </c>
      <c r="E637" s="75">
        <v>188.16</v>
      </c>
      <c r="F637" s="97">
        <v>0.02</v>
      </c>
    </row>
    <row r="638" spans="1:6" x14ac:dyDescent="0.25">
      <c r="A638" s="16" t="s">
        <v>935</v>
      </c>
      <c r="B638" s="17" t="s">
        <v>934</v>
      </c>
      <c r="C638" s="70" t="s">
        <v>13</v>
      </c>
      <c r="D638" s="115">
        <v>2304</v>
      </c>
      <c r="E638" s="75">
        <v>2257.92</v>
      </c>
      <c r="F638" s="97">
        <v>0.02</v>
      </c>
    </row>
    <row r="639" spans="1:6" x14ac:dyDescent="0.25">
      <c r="A639" s="55" t="s">
        <v>936</v>
      </c>
      <c r="B639" s="56" t="s">
        <v>937</v>
      </c>
      <c r="C639" s="70" t="s">
        <v>13</v>
      </c>
      <c r="D639" s="108">
        <v>189.4</v>
      </c>
      <c r="E639" s="75">
        <v>185.61199999999999</v>
      </c>
      <c r="F639" s="97">
        <v>0.02</v>
      </c>
    </row>
    <row r="640" spans="1:6" x14ac:dyDescent="0.25">
      <c r="A640" s="16" t="s">
        <v>938</v>
      </c>
      <c r="B640" s="17" t="s">
        <v>939</v>
      </c>
      <c r="C640" s="70" t="s">
        <v>13</v>
      </c>
      <c r="D640" s="115">
        <v>254.4</v>
      </c>
      <c r="E640" s="75">
        <v>249.31200000000001</v>
      </c>
      <c r="F640" s="97">
        <v>0.02</v>
      </c>
    </row>
    <row r="641" spans="1:6" x14ac:dyDescent="0.25">
      <c r="A641" s="55" t="s">
        <v>940</v>
      </c>
      <c r="B641" s="56" t="s">
        <v>941</v>
      </c>
      <c r="C641" s="70" t="s">
        <v>13</v>
      </c>
      <c r="D641" s="108">
        <v>65</v>
      </c>
      <c r="E641" s="75">
        <v>63.7</v>
      </c>
      <c r="F641" s="97">
        <v>0.02</v>
      </c>
    </row>
    <row r="642" spans="1:6" x14ac:dyDescent="0.25">
      <c r="E642"/>
      <c r="F642"/>
    </row>
    <row r="643" spans="1:6" x14ac:dyDescent="0.25">
      <c r="A643" s="59" t="s">
        <v>942</v>
      </c>
      <c r="E643"/>
      <c r="F643"/>
    </row>
    <row r="644" spans="1:6" ht="31.5" x14ac:dyDescent="0.25">
      <c r="A644" s="35" t="s">
        <v>159</v>
      </c>
      <c r="B644" s="36" t="s">
        <v>7</v>
      </c>
      <c r="C644" s="69" t="s">
        <v>8</v>
      </c>
      <c r="D644" s="76" t="s">
        <v>9</v>
      </c>
      <c r="E644" s="94" t="s">
        <v>7876</v>
      </c>
      <c r="F644" s="95" t="s">
        <v>7875</v>
      </c>
    </row>
    <row r="645" spans="1:6" x14ac:dyDescent="0.25">
      <c r="A645" s="37" t="s">
        <v>943</v>
      </c>
      <c r="B645" s="38" t="s">
        <v>944</v>
      </c>
      <c r="C645" s="70" t="s">
        <v>13</v>
      </c>
      <c r="D645" s="99">
        <v>750</v>
      </c>
      <c r="E645" s="75">
        <v>735</v>
      </c>
      <c r="F645" s="97">
        <v>0.02</v>
      </c>
    </row>
    <row r="646" spans="1:6" x14ac:dyDescent="0.25">
      <c r="A646" s="37" t="s">
        <v>945</v>
      </c>
      <c r="B646" s="38" t="s">
        <v>946</v>
      </c>
      <c r="C646" s="70" t="s">
        <v>13</v>
      </c>
      <c r="D646" s="99">
        <v>1950</v>
      </c>
      <c r="E646" s="75">
        <v>1911</v>
      </c>
      <c r="F646" s="97">
        <v>0.02</v>
      </c>
    </row>
    <row r="647" spans="1:6" x14ac:dyDescent="0.25">
      <c r="A647" s="37" t="s">
        <v>947</v>
      </c>
      <c r="B647" s="38" t="s">
        <v>948</v>
      </c>
      <c r="C647" s="70" t="s">
        <v>13</v>
      </c>
      <c r="D647" s="99">
        <v>5700</v>
      </c>
      <c r="E647" s="75">
        <v>5586</v>
      </c>
      <c r="F647" s="97">
        <v>0.02</v>
      </c>
    </row>
    <row r="648" spans="1:6" x14ac:dyDescent="0.25">
      <c r="A648" s="37" t="s">
        <v>949</v>
      </c>
      <c r="B648" s="38" t="s">
        <v>950</v>
      </c>
      <c r="C648" s="70" t="s">
        <v>13</v>
      </c>
      <c r="D648" s="99">
        <v>1250</v>
      </c>
      <c r="E648" s="75">
        <v>1225</v>
      </c>
      <c r="F648" s="97">
        <v>0.02</v>
      </c>
    </row>
    <row r="649" spans="1:6" x14ac:dyDescent="0.25">
      <c r="A649" s="37" t="s">
        <v>951</v>
      </c>
      <c r="B649" s="38" t="s">
        <v>952</v>
      </c>
      <c r="C649" s="70" t="s">
        <v>13</v>
      </c>
      <c r="D649" s="99">
        <v>1500</v>
      </c>
      <c r="E649" s="75">
        <v>1470</v>
      </c>
      <c r="F649" s="97">
        <v>0.02</v>
      </c>
    </row>
    <row r="650" spans="1:6" x14ac:dyDescent="0.25">
      <c r="A650" s="37" t="s">
        <v>953</v>
      </c>
      <c r="B650" s="38" t="s">
        <v>954</v>
      </c>
      <c r="C650" s="70" t="s">
        <v>13</v>
      </c>
      <c r="D650" s="99">
        <v>3900</v>
      </c>
      <c r="E650" s="75">
        <v>3822</v>
      </c>
      <c r="F650" s="97">
        <v>0.02</v>
      </c>
    </row>
    <row r="651" spans="1:6" x14ac:dyDescent="0.25">
      <c r="A651" s="37" t="s">
        <v>955</v>
      </c>
      <c r="B651" s="38" t="s">
        <v>956</v>
      </c>
      <c r="C651" s="70" t="s">
        <v>13</v>
      </c>
      <c r="D651" s="99">
        <v>11400</v>
      </c>
      <c r="E651" s="75">
        <v>11172</v>
      </c>
      <c r="F651" s="97">
        <v>0.02</v>
      </c>
    </row>
    <row r="652" spans="1:6" x14ac:dyDescent="0.25">
      <c r="A652" s="37" t="s">
        <v>957</v>
      </c>
      <c r="B652" s="38" t="s">
        <v>958</v>
      </c>
      <c r="C652" s="70" t="s">
        <v>13</v>
      </c>
      <c r="D652" s="99">
        <v>1250</v>
      </c>
      <c r="E652" s="75">
        <v>1225</v>
      </c>
      <c r="F652" s="97">
        <v>0.02</v>
      </c>
    </row>
    <row r="653" spans="1:6" x14ac:dyDescent="0.25">
      <c r="A653" s="37" t="s">
        <v>959</v>
      </c>
      <c r="B653" s="38" t="s">
        <v>960</v>
      </c>
      <c r="C653" s="70" t="s">
        <v>13</v>
      </c>
      <c r="D653" s="99">
        <v>3250</v>
      </c>
      <c r="E653" s="75">
        <v>3185</v>
      </c>
      <c r="F653" s="97">
        <v>0.02</v>
      </c>
    </row>
    <row r="654" spans="1:6" x14ac:dyDescent="0.25">
      <c r="A654" s="37" t="s">
        <v>961</v>
      </c>
      <c r="B654" s="38" t="s">
        <v>962</v>
      </c>
      <c r="C654" s="70" t="s">
        <v>13</v>
      </c>
      <c r="D654" s="99">
        <v>9500</v>
      </c>
      <c r="E654" s="75">
        <v>9310</v>
      </c>
      <c r="F654" s="97">
        <v>0.02</v>
      </c>
    </row>
    <row r="655" spans="1:6" x14ac:dyDescent="0.25">
      <c r="A655" s="37" t="s">
        <v>963</v>
      </c>
      <c r="B655" s="38" t="s">
        <v>964</v>
      </c>
      <c r="C655" s="70" t="s">
        <v>13</v>
      </c>
      <c r="D655" s="99">
        <v>1800</v>
      </c>
      <c r="E655" s="75">
        <v>1764</v>
      </c>
      <c r="F655" s="97">
        <v>0.02</v>
      </c>
    </row>
    <row r="656" spans="1:6" x14ac:dyDescent="0.25">
      <c r="A656" s="37" t="s">
        <v>965</v>
      </c>
      <c r="B656" s="38" t="s">
        <v>966</v>
      </c>
      <c r="C656" s="70" t="s">
        <v>13</v>
      </c>
      <c r="D656" s="99">
        <v>2475</v>
      </c>
      <c r="E656" s="75">
        <v>2425.5</v>
      </c>
      <c r="F656" s="97">
        <v>0.02</v>
      </c>
    </row>
    <row r="657" spans="1:6" x14ac:dyDescent="0.25">
      <c r="A657" s="37" t="s">
        <v>967</v>
      </c>
      <c r="B657" s="38" t="s">
        <v>968</v>
      </c>
      <c r="C657" s="70" t="s">
        <v>13</v>
      </c>
      <c r="D657" s="99">
        <v>85</v>
      </c>
      <c r="E657" s="75">
        <v>83.3</v>
      </c>
      <c r="F657" s="97">
        <v>0.02</v>
      </c>
    </row>
    <row r="658" spans="1:6" x14ac:dyDescent="0.25">
      <c r="A658" s="37" t="s">
        <v>969</v>
      </c>
      <c r="B658" s="38" t="s">
        <v>970</v>
      </c>
      <c r="C658" s="70" t="s">
        <v>13</v>
      </c>
      <c r="D658" s="99">
        <v>7000</v>
      </c>
      <c r="E658" s="75">
        <v>6860</v>
      </c>
      <c r="F658" s="97">
        <v>0.02</v>
      </c>
    </row>
    <row r="659" spans="1:6" x14ac:dyDescent="0.25">
      <c r="A659" s="37" t="s">
        <v>971</v>
      </c>
      <c r="B659" s="38" t="s">
        <v>972</v>
      </c>
      <c r="C659" s="70" t="s">
        <v>13</v>
      </c>
      <c r="D659" s="99">
        <v>150</v>
      </c>
      <c r="E659" s="75">
        <v>147</v>
      </c>
      <c r="F659" s="97">
        <v>0.02</v>
      </c>
    </row>
    <row r="660" spans="1:6" x14ac:dyDescent="0.25">
      <c r="A660" s="37" t="s">
        <v>973</v>
      </c>
      <c r="B660" s="38" t="s">
        <v>974</v>
      </c>
      <c r="C660" s="70" t="s">
        <v>13</v>
      </c>
      <c r="D660" s="99">
        <v>995</v>
      </c>
      <c r="E660" s="75">
        <v>975.1</v>
      </c>
      <c r="F660" s="97">
        <v>0.02</v>
      </c>
    </row>
    <row r="661" spans="1:6" x14ac:dyDescent="0.25">
      <c r="A661" s="37" t="s">
        <v>975</v>
      </c>
      <c r="B661" s="38" t="s">
        <v>976</v>
      </c>
      <c r="C661" s="70" t="s">
        <v>13</v>
      </c>
      <c r="D661" s="99">
        <v>1495</v>
      </c>
      <c r="E661" s="75">
        <v>1465.1</v>
      </c>
      <c r="F661" s="97">
        <v>0.02</v>
      </c>
    </row>
    <row r="662" spans="1:6" x14ac:dyDescent="0.25">
      <c r="A662" s="37" t="s">
        <v>977</v>
      </c>
      <c r="B662" s="38" t="s">
        <v>978</v>
      </c>
      <c r="C662" s="70" t="s">
        <v>13</v>
      </c>
      <c r="D662" s="99">
        <v>3195</v>
      </c>
      <c r="E662" s="75">
        <v>3131.1</v>
      </c>
      <c r="F662" s="97">
        <v>0.02</v>
      </c>
    </row>
    <row r="663" spans="1:6" x14ac:dyDescent="0.25">
      <c r="A663" s="37" t="s">
        <v>979</v>
      </c>
      <c r="B663" s="38" t="s">
        <v>980</v>
      </c>
      <c r="C663" s="70" t="s">
        <v>13</v>
      </c>
      <c r="D663" s="99">
        <v>4995</v>
      </c>
      <c r="E663" s="75">
        <v>4895.1000000000004</v>
      </c>
      <c r="F663" s="97">
        <v>0.02</v>
      </c>
    </row>
    <row r="664" spans="1:6" x14ac:dyDescent="0.25">
      <c r="A664" s="37" t="s">
        <v>981</v>
      </c>
      <c r="B664" s="38" t="s">
        <v>982</v>
      </c>
      <c r="C664" s="70" t="s">
        <v>13</v>
      </c>
      <c r="D664" s="99">
        <v>6895</v>
      </c>
      <c r="E664" s="75">
        <v>6757.1</v>
      </c>
      <c r="F664" s="97">
        <v>0.02</v>
      </c>
    </row>
    <row r="665" spans="1:6" x14ac:dyDescent="0.25">
      <c r="A665" s="37" t="s">
        <v>983</v>
      </c>
      <c r="B665" s="38" t="s">
        <v>984</v>
      </c>
      <c r="C665" s="70" t="s">
        <v>13</v>
      </c>
      <c r="D665" s="99">
        <v>9195</v>
      </c>
      <c r="E665" s="75">
        <v>9011.1</v>
      </c>
      <c r="F665" s="97">
        <v>0.02</v>
      </c>
    </row>
    <row r="666" spans="1:6" x14ac:dyDescent="0.25">
      <c r="A666" s="37" t="s">
        <v>985</v>
      </c>
      <c r="B666" s="38" t="s">
        <v>986</v>
      </c>
      <c r="C666" s="70" t="s">
        <v>13</v>
      </c>
      <c r="D666" s="99">
        <v>1700</v>
      </c>
      <c r="E666" s="75">
        <v>1666</v>
      </c>
      <c r="F666" s="97">
        <v>0.02</v>
      </c>
    </row>
    <row r="667" spans="1:6" x14ac:dyDescent="0.25">
      <c r="A667" s="37" t="s">
        <v>987</v>
      </c>
      <c r="B667" s="38" t="s">
        <v>988</v>
      </c>
      <c r="C667" s="70" t="s">
        <v>13</v>
      </c>
      <c r="D667" s="99">
        <v>825</v>
      </c>
      <c r="E667" s="75">
        <v>808.5</v>
      </c>
      <c r="F667" s="97">
        <v>0.02</v>
      </c>
    </row>
    <row r="668" spans="1:6" x14ac:dyDescent="0.25">
      <c r="A668" s="37" t="s">
        <v>989</v>
      </c>
      <c r="B668" s="38" t="s">
        <v>990</v>
      </c>
      <c r="C668" s="70" t="s">
        <v>13</v>
      </c>
      <c r="D668" s="99">
        <v>2140</v>
      </c>
      <c r="E668" s="75">
        <v>2097.1999999999998</v>
      </c>
      <c r="F668" s="97">
        <v>0.02</v>
      </c>
    </row>
    <row r="669" spans="1:6" x14ac:dyDescent="0.25">
      <c r="A669" s="37" t="s">
        <v>991</v>
      </c>
      <c r="B669" s="38" t="s">
        <v>992</v>
      </c>
      <c r="C669" s="70" t="s">
        <v>13</v>
      </c>
      <c r="D669" s="99">
        <v>6270</v>
      </c>
      <c r="E669" s="75">
        <v>6144.6</v>
      </c>
      <c r="F669" s="97">
        <v>0.02</v>
      </c>
    </row>
    <row r="670" spans="1:6" x14ac:dyDescent="0.25">
      <c r="A670" s="37" t="s">
        <v>993</v>
      </c>
      <c r="B670" s="38" t="s">
        <v>994</v>
      </c>
      <c r="C670" s="70" t="s">
        <v>13</v>
      </c>
      <c r="D670" s="99">
        <v>7400</v>
      </c>
      <c r="E670" s="75">
        <v>7252</v>
      </c>
      <c r="F670" s="97">
        <v>0.02</v>
      </c>
    </row>
    <row r="671" spans="1:6" x14ac:dyDescent="0.25">
      <c r="A671" s="37" t="s">
        <v>995</v>
      </c>
      <c r="B671" s="38" t="s">
        <v>996</v>
      </c>
      <c r="C671" s="70" t="s">
        <v>13</v>
      </c>
      <c r="D671" s="99">
        <v>1500</v>
      </c>
      <c r="E671" s="75">
        <v>1470</v>
      </c>
      <c r="F671" s="97">
        <v>0.02</v>
      </c>
    </row>
    <row r="672" spans="1:6" x14ac:dyDescent="0.25">
      <c r="A672" s="37" t="s">
        <v>997</v>
      </c>
      <c r="B672" s="38" t="s">
        <v>998</v>
      </c>
      <c r="C672" s="70" t="s">
        <v>13</v>
      </c>
      <c r="D672" s="99">
        <v>3900</v>
      </c>
      <c r="E672" s="75">
        <v>3822</v>
      </c>
      <c r="F672" s="97">
        <v>0.02</v>
      </c>
    </row>
    <row r="673" spans="1:6" x14ac:dyDescent="0.25">
      <c r="A673" s="37" t="s">
        <v>999</v>
      </c>
      <c r="B673" s="38" t="s">
        <v>1000</v>
      </c>
      <c r="C673" s="70" t="s">
        <v>13</v>
      </c>
      <c r="D673" s="99">
        <v>11400</v>
      </c>
      <c r="E673" s="75">
        <v>11172</v>
      </c>
      <c r="F673" s="97">
        <v>0.02</v>
      </c>
    </row>
    <row r="674" spans="1:6" x14ac:dyDescent="0.25">
      <c r="A674" s="37" t="s">
        <v>1001</v>
      </c>
      <c r="B674" s="38" t="s">
        <v>1002</v>
      </c>
      <c r="C674" s="70" t="s">
        <v>13</v>
      </c>
      <c r="D674" s="99">
        <v>750</v>
      </c>
      <c r="E674" s="75">
        <v>735</v>
      </c>
      <c r="F674" s="97">
        <v>0.02</v>
      </c>
    </row>
    <row r="675" spans="1:6" x14ac:dyDescent="0.25">
      <c r="A675" s="37" t="s">
        <v>1003</v>
      </c>
      <c r="B675" s="38" t="s">
        <v>1004</v>
      </c>
      <c r="C675" s="70" t="s">
        <v>13</v>
      </c>
      <c r="D675" s="99">
        <v>2345</v>
      </c>
      <c r="E675" s="75">
        <v>2298.1</v>
      </c>
      <c r="F675" s="97">
        <v>0.02</v>
      </c>
    </row>
    <row r="676" spans="1:6" x14ac:dyDescent="0.25">
      <c r="A676" s="37" t="s">
        <v>1005</v>
      </c>
      <c r="B676" s="38" t="s">
        <v>1006</v>
      </c>
      <c r="C676" s="70" t="s">
        <v>13</v>
      </c>
      <c r="D676" s="99">
        <v>6560</v>
      </c>
      <c r="E676" s="75">
        <v>6428.8</v>
      </c>
      <c r="F676" s="97">
        <v>0.02</v>
      </c>
    </row>
    <row r="677" spans="1:6" x14ac:dyDescent="0.25">
      <c r="A677" s="37" t="s">
        <v>1007</v>
      </c>
      <c r="B677" s="38" t="s">
        <v>1008</v>
      </c>
      <c r="C677" s="70" t="s">
        <v>13</v>
      </c>
      <c r="D677" s="99">
        <v>1250</v>
      </c>
      <c r="E677" s="75">
        <v>1225</v>
      </c>
      <c r="F677" s="97">
        <v>0.02</v>
      </c>
    </row>
    <row r="678" spans="1:6" x14ac:dyDescent="0.25">
      <c r="A678" s="37" t="s">
        <v>1009</v>
      </c>
      <c r="B678" s="38" t="s">
        <v>1010</v>
      </c>
      <c r="C678" s="70" t="s">
        <v>13</v>
      </c>
      <c r="D678" s="99">
        <v>3250</v>
      </c>
      <c r="E678" s="75">
        <v>3185</v>
      </c>
      <c r="F678" s="97">
        <v>0.02</v>
      </c>
    </row>
    <row r="679" spans="1:6" x14ac:dyDescent="0.25">
      <c r="A679" s="37" t="s">
        <v>1011</v>
      </c>
      <c r="B679" s="38" t="s">
        <v>1012</v>
      </c>
      <c r="C679" s="70" t="s">
        <v>13</v>
      </c>
      <c r="D679" s="99">
        <v>9500</v>
      </c>
      <c r="E679" s="75">
        <v>9310</v>
      </c>
      <c r="F679" s="97">
        <v>0.02</v>
      </c>
    </row>
    <row r="680" spans="1:6" x14ac:dyDescent="0.25">
      <c r="E680"/>
      <c r="F680"/>
    </row>
    <row r="681" spans="1:6" x14ac:dyDescent="0.25">
      <c r="A681" s="59" t="s">
        <v>1013</v>
      </c>
      <c r="E681"/>
      <c r="F681"/>
    </row>
    <row r="682" spans="1:6" ht="31.5" x14ac:dyDescent="0.25">
      <c r="A682" s="35" t="s">
        <v>159</v>
      </c>
      <c r="B682" s="36" t="s">
        <v>7</v>
      </c>
      <c r="C682" s="69" t="s">
        <v>8</v>
      </c>
      <c r="D682" s="76" t="s">
        <v>9</v>
      </c>
      <c r="E682" s="94" t="s">
        <v>7876</v>
      </c>
      <c r="F682" s="95" t="s">
        <v>7875</v>
      </c>
    </row>
    <row r="683" spans="1:6" x14ac:dyDescent="0.25">
      <c r="A683" s="37" t="s">
        <v>1014</v>
      </c>
      <c r="B683" s="38" t="s">
        <v>1015</v>
      </c>
      <c r="C683" s="70" t="s">
        <v>13</v>
      </c>
      <c r="D683" s="99">
        <v>30000</v>
      </c>
      <c r="E683" s="75">
        <v>29400</v>
      </c>
      <c r="F683" s="97">
        <v>0.02</v>
      </c>
    </row>
    <row r="684" spans="1:6" x14ac:dyDescent="0.25">
      <c r="A684" s="37" t="s">
        <v>1016</v>
      </c>
      <c r="B684" s="38" t="s">
        <v>1017</v>
      </c>
      <c r="C684" s="70" t="s">
        <v>13</v>
      </c>
      <c r="D684" s="99">
        <v>8500</v>
      </c>
      <c r="E684" s="75">
        <v>8330</v>
      </c>
      <c r="F684" s="97">
        <v>0.02</v>
      </c>
    </row>
    <row r="685" spans="1:6" x14ac:dyDescent="0.25">
      <c r="A685" s="37" t="s">
        <v>1018</v>
      </c>
      <c r="B685" s="38" t="s">
        <v>1019</v>
      </c>
      <c r="C685" s="70" t="s">
        <v>1020</v>
      </c>
      <c r="D685" s="99">
        <v>225</v>
      </c>
      <c r="E685" s="75">
        <v>220.5</v>
      </c>
      <c r="F685" s="97">
        <v>0.02</v>
      </c>
    </row>
    <row r="686" spans="1:6" x14ac:dyDescent="0.25">
      <c r="A686" s="37" t="s">
        <v>1021</v>
      </c>
      <c r="B686" s="38" t="s">
        <v>1022</v>
      </c>
      <c r="C686" s="70" t="s">
        <v>402</v>
      </c>
      <c r="D686" s="99">
        <v>6000</v>
      </c>
      <c r="E686" s="75">
        <v>5880</v>
      </c>
      <c r="F686" s="97">
        <v>0.02</v>
      </c>
    </row>
    <row r="687" spans="1:6" x14ac:dyDescent="0.25">
      <c r="A687" s="37" t="s">
        <v>1023</v>
      </c>
      <c r="B687" s="38" t="s">
        <v>1024</v>
      </c>
      <c r="C687" s="70" t="s">
        <v>13</v>
      </c>
      <c r="D687" s="99">
        <v>2000</v>
      </c>
      <c r="E687" s="75">
        <v>1960</v>
      </c>
      <c r="F687" s="97">
        <v>0.02</v>
      </c>
    </row>
    <row r="688" spans="1:6" x14ac:dyDescent="0.25">
      <c r="A688" s="37" t="s">
        <v>1025</v>
      </c>
      <c r="B688" s="38" t="s">
        <v>1026</v>
      </c>
      <c r="C688" s="70" t="s">
        <v>13</v>
      </c>
      <c r="D688" s="99">
        <v>12000</v>
      </c>
      <c r="E688" s="75">
        <v>11760</v>
      </c>
      <c r="F688" s="97">
        <v>0.02</v>
      </c>
    </row>
    <row r="689" spans="1:6" x14ac:dyDescent="0.25">
      <c r="E689"/>
      <c r="F689"/>
    </row>
    <row r="690" spans="1:6" x14ac:dyDescent="0.25">
      <c r="A690" s="59" t="s">
        <v>1027</v>
      </c>
      <c r="E690"/>
      <c r="F690"/>
    </row>
    <row r="691" spans="1:6" ht="31.5" x14ac:dyDescent="0.25">
      <c r="A691" s="35" t="s">
        <v>159</v>
      </c>
      <c r="B691" s="36" t="s">
        <v>7</v>
      </c>
      <c r="C691" s="69" t="s">
        <v>8</v>
      </c>
      <c r="D691" s="100" t="s">
        <v>9</v>
      </c>
      <c r="E691" s="94" t="s">
        <v>7876</v>
      </c>
      <c r="F691" s="95" t="s">
        <v>7875</v>
      </c>
    </row>
    <row r="692" spans="1:6" x14ac:dyDescent="0.25">
      <c r="A692" s="37" t="s">
        <v>1028</v>
      </c>
      <c r="B692" s="38" t="s">
        <v>1029</v>
      </c>
      <c r="C692" s="70" t="s">
        <v>13</v>
      </c>
      <c r="D692" s="99">
        <v>350</v>
      </c>
      <c r="E692" s="75">
        <v>343</v>
      </c>
      <c r="F692" s="97">
        <v>0.02</v>
      </c>
    </row>
    <row r="693" spans="1:6" x14ac:dyDescent="0.25">
      <c r="A693" s="37" t="s">
        <v>1030</v>
      </c>
      <c r="B693" s="38" t="s">
        <v>1031</v>
      </c>
      <c r="C693" s="70" t="s">
        <v>13</v>
      </c>
      <c r="D693" s="99">
        <v>3500</v>
      </c>
      <c r="E693" s="75">
        <v>3430</v>
      </c>
      <c r="F693" s="97">
        <v>0.02</v>
      </c>
    </row>
    <row r="694" spans="1:6" x14ac:dyDescent="0.25">
      <c r="A694" s="37" t="s">
        <v>1032</v>
      </c>
      <c r="B694" s="38" t="s">
        <v>1033</v>
      </c>
      <c r="C694" s="70" t="s">
        <v>13</v>
      </c>
      <c r="D694" s="99">
        <v>7000</v>
      </c>
      <c r="E694" s="75">
        <v>6860</v>
      </c>
      <c r="F694" s="97">
        <v>0.02</v>
      </c>
    </row>
    <row r="695" spans="1:6" x14ac:dyDescent="0.25">
      <c r="A695" s="37" t="s">
        <v>1034</v>
      </c>
      <c r="B695" s="38" t="s">
        <v>1035</v>
      </c>
      <c r="C695" s="70" t="s">
        <v>13</v>
      </c>
      <c r="D695" s="99">
        <v>1740.17</v>
      </c>
      <c r="E695" s="75">
        <v>1705.3666000000001</v>
      </c>
      <c r="F695" s="97">
        <v>0.02</v>
      </c>
    </row>
    <row r="696" spans="1:6" x14ac:dyDescent="0.25">
      <c r="A696" s="37" t="s">
        <v>1036</v>
      </c>
      <c r="B696" s="38" t="s">
        <v>1037</v>
      </c>
      <c r="C696" s="70" t="s">
        <v>13</v>
      </c>
      <c r="D696" s="99">
        <v>3564.86</v>
      </c>
      <c r="E696" s="75">
        <v>3493.5628000000002</v>
      </c>
      <c r="F696" s="97">
        <v>0.02</v>
      </c>
    </row>
    <row r="697" spans="1:6" x14ac:dyDescent="0.25">
      <c r="A697" s="37" t="s">
        <v>1038</v>
      </c>
      <c r="B697" s="38" t="s">
        <v>1039</v>
      </c>
      <c r="C697" s="70" t="s">
        <v>13</v>
      </c>
      <c r="D697" s="99">
        <v>76285.710000000006</v>
      </c>
      <c r="E697" s="75">
        <v>74759.995800000004</v>
      </c>
      <c r="F697" s="97">
        <v>0.02</v>
      </c>
    </row>
    <row r="698" spans="1:6" x14ac:dyDescent="0.25">
      <c r="A698" s="37" t="s">
        <v>1040</v>
      </c>
      <c r="B698" s="38" t="s">
        <v>1041</v>
      </c>
      <c r="C698" s="70" t="s">
        <v>13</v>
      </c>
      <c r="D698" s="99">
        <v>56571.43</v>
      </c>
      <c r="E698" s="75">
        <v>55440.001400000001</v>
      </c>
      <c r="F698" s="97">
        <v>0.02</v>
      </c>
    </row>
    <row r="699" spans="1:6" x14ac:dyDescent="0.25">
      <c r="A699" s="37" t="s">
        <v>1042</v>
      </c>
      <c r="B699" s="38" t="s">
        <v>1043</v>
      </c>
      <c r="C699" s="70" t="s">
        <v>13</v>
      </c>
      <c r="D699" s="99">
        <v>28285.71</v>
      </c>
      <c r="E699" s="75">
        <v>27719.995800000001</v>
      </c>
      <c r="F699" s="97">
        <v>0.02</v>
      </c>
    </row>
    <row r="700" spans="1:6" x14ac:dyDescent="0.25">
      <c r="A700" s="37" t="s">
        <v>1044</v>
      </c>
      <c r="B700" s="38" t="s">
        <v>1045</v>
      </c>
      <c r="C700" s="70" t="s">
        <v>13</v>
      </c>
      <c r="D700" s="99">
        <v>9428.57</v>
      </c>
      <c r="E700" s="75">
        <v>9239.998599999999</v>
      </c>
      <c r="F700" s="97">
        <v>0.02</v>
      </c>
    </row>
    <row r="701" spans="1:6" x14ac:dyDescent="0.25">
      <c r="A701" s="37" t="s">
        <v>1046</v>
      </c>
      <c r="B701" s="38" t="s">
        <v>1047</v>
      </c>
      <c r="C701" s="70" t="s">
        <v>13</v>
      </c>
      <c r="D701" s="99">
        <v>1750</v>
      </c>
      <c r="E701" s="75">
        <v>1715</v>
      </c>
      <c r="F701" s="97">
        <v>0.02</v>
      </c>
    </row>
    <row r="702" spans="1:6" x14ac:dyDescent="0.25">
      <c r="E702"/>
      <c r="F702"/>
    </row>
    <row r="703" spans="1:6" x14ac:dyDescent="0.25">
      <c r="A703" s="59" t="s">
        <v>1048</v>
      </c>
      <c r="E703"/>
      <c r="F703"/>
    </row>
    <row r="704" spans="1:6" ht="31.5" x14ac:dyDescent="0.25">
      <c r="A704" s="35" t="s">
        <v>159</v>
      </c>
      <c r="B704" s="36" t="s">
        <v>7</v>
      </c>
      <c r="C704" s="69" t="s">
        <v>8</v>
      </c>
      <c r="D704" s="76" t="s">
        <v>9</v>
      </c>
      <c r="E704" s="94" t="s">
        <v>7876</v>
      </c>
      <c r="F704" s="95" t="s">
        <v>7875</v>
      </c>
    </row>
    <row r="705" spans="1:6" x14ac:dyDescent="0.25">
      <c r="A705" s="37" t="s">
        <v>1049</v>
      </c>
      <c r="B705" s="38" t="s">
        <v>1050</v>
      </c>
      <c r="C705" s="70" t="s">
        <v>13</v>
      </c>
      <c r="D705" s="99">
        <v>5000</v>
      </c>
      <c r="E705" s="75">
        <v>4900</v>
      </c>
      <c r="F705" s="97">
        <v>0.02</v>
      </c>
    </row>
    <row r="706" spans="1:6" x14ac:dyDescent="0.25">
      <c r="A706" s="37" t="s">
        <v>1051</v>
      </c>
      <c r="B706" s="38" t="s">
        <v>1052</v>
      </c>
      <c r="C706" s="70" t="s">
        <v>13</v>
      </c>
      <c r="D706" s="99">
        <v>135</v>
      </c>
      <c r="E706" s="75">
        <v>132.30000000000001</v>
      </c>
      <c r="F706" s="97">
        <v>0.02</v>
      </c>
    </row>
    <row r="707" spans="1:6" x14ac:dyDescent="0.25">
      <c r="A707" s="37" t="s">
        <v>1053</v>
      </c>
      <c r="B707" s="38" t="s">
        <v>1054</v>
      </c>
      <c r="C707" s="70" t="s">
        <v>13</v>
      </c>
      <c r="D707" s="99">
        <v>112</v>
      </c>
      <c r="E707" s="75">
        <v>109.76</v>
      </c>
      <c r="F707" s="97">
        <v>0.02</v>
      </c>
    </row>
    <row r="708" spans="1:6" x14ac:dyDescent="0.25">
      <c r="A708" s="37" t="s">
        <v>1055</v>
      </c>
      <c r="B708" s="38" t="s">
        <v>1056</v>
      </c>
      <c r="C708" s="70" t="s">
        <v>13</v>
      </c>
      <c r="D708" s="99">
        <v>1000</v>
      </c>
      <c r="E708" s="75">
        <v>980</v>
      </c>
      <c r="F708" s="97">
        <v>0.02</v>
      </c>
    </row>
    <row r="709" spans="1:6" x14ac:dyDescent="0.25">
      <c r="A709" s="37" t="s">
        <v>1057</v>
      </c>
      <c r="B709" s="38" t="s">
        <v>1058</v>
      </c>
      <c r="C709" s="70" t="s">
        <v>13</v>
      </c>
      <c r="D709" s="99">
        <v>0.01</v>
      </c>
      <c r="E709" s="75">
        <v>9.7999999999999997E-3</v>
      </c>
      <c r="F709" s="97">
        <v>0.02</v>
      </c>
    </row>
    <row r="710" spans="1:6" x14ac:dyDescent="0.25">
      <c r="A710" s="37" t="s">
        <v>1059</v>
      </c>
      <c r="B710" s="38" t="s">
        <v>1060</v>
      </c>
      <c r="C710" s="70" t="s">
        <v>13</v>
      </c>
      <c r="D710" s="99">
        <v>6000</v>
      </c>
      <c r="E710" s="75">
        <v>5880</v>
      </c>
      <c r="F710" s="97">
        <v>0.02</v>
      </c>
    </row>
    <row r="711" spans="1:6" x14ac:dyDescent="0.25">
      <c r="A711" s="37" t="s">
        <v>1061</v>
      </c>
      <c r="B711" s="38" t="s">
        <v>1062</v>
      </c>
      <c r="C711" s="70" t="s">
        <v>13</v>
      </c>
      <c r="D711" s="99">
        <v>0.02</v>
      </c>
      <c r="E711" s="75">
        <v>1.9599999999999999E-2</v>
      </c>
      <c r="F711" s="97">
        <v>0.02</v>
      </c>
    </row>
    <row r="712" spans="1:6" x14ac:dyDescent="0.25">
      <c r="A712" s="37" t="s">
        <v>1063</v>
      </c>
      <c r="B712" s="38" t="s">
        <v>1064</v>
      </c>
      <c r="C712" s="70" t="s">
        <v>13</v>
      </c>
      <c r="D712" s="99">
        <v>0.01</v>
      </c>
      <c r="E712" s="75">
        <v>9.7999999999999997E-3</v>
      </c>
      <c r="F712" s="97">
        <v>0.02</v>
      </c>
    </row>
    <row r="713" spans="1:6" x14ac:dyDescent="0.25">
      <c r="A713" s="37" t="s">
        <v>1065</v>
      </c>
      <c r="B713" s="38" t="s">
        <v>1066</v>
      </c>
      <c r="C713" s="70" t="s">
        <v>13</v>
      </c>
      <c r="D713" s="99">
        <v>0.05</v>
      </c>
      <c r="E713" s="75">
        <v>4.9000000000000002E-2</v>
      </c>
      <c r="F713" s="97">
        <v>0.02</v>
      </c>
    </row>
    <row r="714" spans="1:6" x14ac:dyDescent="0.25">
      <c r="A714" s="37" t="s">
        <v>1067</v>
      </c>
      <c r="B714" s="38" t="s">
        <v>1068</v>
      </c>
      <c r="C714" s="70" t="s">
        <v>13</v>
      </c>
      <c r="D714" s="99">
        <v>100</v>
      </c>
      <c r="E714" s="75">
        <v>98</v>
      </c>
      <c r="F714" s="97">
        <v>0.02</v>
      </c>
    </row>
    <row r="715" spans="1:6" x14ac:dyDescent="0.25">
      <c r="A715" s="37" t="s">
        <v>1069</v>
      </c>
      <c r="B715" s="38" t="s">
        <v>1070</v>
      </c>
      <c r="C715" s="70" t="s">
        <v>13</v>
      </c>
      <c r="D715" s="99">
        <v>0.3</v>
      </c>
      <c r="E715" s="75">
        <v>0.29399999999999998</v>
      </c>
      <c r="F715" s="97">
        <v>0.02</v>
      </c>
    </row>
    <row r="716" spans="1:6" x14ac:dyDescent="0.25">
      <c r="A716" s="37" t="s">
        <v>1071</v>
      </c>
      <c r="B716" s="38" t="s">
        <v>1072</v>
      </c>
      <c r="C716" s="70" t="s">
        <v>13</v>
      </c>
      <c r="D716" s="99">
        <v>0.1</v>
      </c>
      <c r="E716" s="75">
        <v>9.8000000000000004E-2</v>
      </c>
      <c r="F716" s="97">
        <v>0.02</v>
      </c>
    </row>
    <row r="717" spans="1:6" x14ac:dyDescent="0.25">
      <c r="E717"/>
      <c r="F717"/>
    </row>
    <row r="718" spans="1:6" x14ac:dyDescent="0.25">
      <c r="A718" s="59" t="s">
        <v>1073</v>
      </c>
      <c r="E718"/>
      <c r="F718"/>
    </row>
    <row r="719" spans="1:6" ht="31.5" x14ac:dyDescent="0.25">
      <c r="A719" s="35" t="s">
        <v>159</v>
      </c>
      <c r="B719" s="36" t="s">
        <v>7</v>
      </c>
      <c r="C719" s="69" t="s">
        <v>8</v>
      </c>
      <c r="D719" s="76" t="s">
        <v>9</v>
      </c>
      <c r="E719" s="94" t="s">
        <v>7876</v>
      </c>
      <c r="F719" s="95" t="s">
        <v>7875</v>
      </c>
    </row>
    <row r="720" spans="1:6" x14ac:dyDescent="0.25">
      <c r="A720" s="37" t="s">
        <v>1074</v>
      </c>
      <c r="B720" s="38" t="s">
        <v>1075</v>
      </c>
      <c r="C720" s="70" t="s">
        <v>13</v>
      </c>
      <c r="D720" s="99">
        <v>0</v>
      </c>
      <c r="E720" s="75">
        <v>0</v>
      </c>
      <c r="F720" s="97" t="s">
        <v>7658</v>
      </c>
    </row>
    <row r="721" spans="1:7" x14ac:dyDescent="0.25">
      <c r="A721" s="37" t="s">
        <v>1076</v>
      </c>
      <c r="B721" s="38" t="s">
        <v>1077</v>
      </c>
      <c r="C721" s="70" t="s">
        <v>13</v>
      </c>
      <c r="D721" s="99">
        <v>0</v>
      </c>
      <c r="E721" s="75">
        <v>0</v>
      </c>
      <c r="F721" s="97" t="s">
        <v>7658</v>
      </c>
    </row>
    <row r="722" spans="1:7" x14ac:dyDescent="0.25">
      <c r="A722" s="37" t="s">
        <v>1078</v>
      </c>
      <c r="B722" s="38" t="s">
        <v>1079</v>
      </c>
      <c r="C722" s="70" t="s">
        <v>13</v>
      </c>
      <c r="D722" s="99">
        <v>3600</v>
      </c>
      <c r="E722" s="75">
        <v>3240</v>
      </c>
      <c r="F722" s="97">
        <v>0.1</v>
      </c>
    </row>
    <row r="723" spans="1:7" x14ac:dyDescent="0.25">
      <c r="A723" s="37" t="s">
        <v>1080</v>
      </c>
      <c r="B723" s="38" t="s">
        <v>1081</v>
      </c>
      <c r="C723" s="70" t="s">
        <v>13</v>
      </c>
      <c r="D723" s="99">
        <v>2500</v>
      </c>
      <c r="E723" s="75">
        <v>2450</v>
      </c>
      <c r="F723" s="97">
        <v>0.02</v>
      </c>
    </row>
    <row r="724" spans="1:7" x14ac:dyDescent="0.25">
      <c r="A724" s="37" t="s">
        <v>1082</v>
      </c>
      <c r="B724" s="38" t="s">
        <v>1083</v>
      </c>
      <c r="C724" s="70" t="s">
        <v>13</v>
      </c>
      <c r="D724" s="99">
        <v>1200</v>
      </c>
      <c r="E724" s="75">
        <v>1176</v>
      </c>
      <c r="F724" s="97">
        <v>0.02</v>
      </c>
    </row>
    <row r="725" spans="1:7" x14ac:dyDescent="0.25">
      <c r="A725" s="37" t="s">
        <v>1084</v>
      </c>
      <c r="B725" s="38" t="s">
        <v>1085</v>
      </c>
      <c r="C725" s="70" t="s">
        <v>13</v>
      </c>
      <c r="D725" s="99">
        <v>1920</v>
      </c>
      <c r="E725" s="75">
        <v>1881.6</v>
      </c>
      <c r="F725" s="97">
        <v>0.02</v>
      </c>
    </row>
    <row r="726" spans="1:7" x14ac:dyDescent="0.25">
      <c r="A726" s="37" t="s">
        <v>1086</v>
      </c>
      <c r="B726" s="38" t="s">
        <v>1087</v>
      </c>
      <c r="C726" s="70" t="s">
        <v>13</v>
      </c>
      <c r="D726" s="99">
        <v>3600</v>
      </c>
      <c r="E726" s="75">
        <v>3528</v>
      </c>
      <c r="F726" s="97">
        <v>0.02</v>
      </c>
    </row>
    <row r="727" spans="1:7" x14ac:dyDescent="0.25">
      <c r="A727" s="37" t="s">
        <v>1088</v>
      </c>
      <c r="B727" s="38" t="s">
        <v>1089</v>
      </c>
      <c r="C727" s="70" t="s">
        <v>13</v>
      </c>
      <c r="D727" s="99">
        <v>4200</v>
      </c>
      <c r="E727" s="75">
        <v>4116</v>
      </c>
      <c r="F727" s="97">
        <v>0.02</v>
      </c>
    </row>
    <row r="728" spans="1:7" x14ac:dyDescent="0.25">
      <c r="A728" s="37" t="s">
        <v>1090</v>
      </c>
      <c r="B728" s="38" t="s">
        <v>1091</v>
      </c>
      <c r="C728" s="70" t="s">
        <v>13</v>
      </c>
      <c r="D728" s="99">
        <v>400</v>
      </c>
      <c r="E728" s="75">
        <v>392</v>
      </c>
      <c r="F728" s="97">
        <v>0.02</v>
      </c>
    </row>
    <row r="729" spans="1:7" x14ac:dyDescent="0.25">
      <c r="A729" s="37" t="s">
        <v>1092</v>
      </c>
      <c r="B729" s="38" t="s">
        <v>1093</v>
      </c>
      <c r="C729" s="70" t="s">
        <v>13</v>
      </c>
      <c r="D729" s="99">
        <v>1500</v>
      </c>
      <c r="E729" s="75">
        <v>1470</v>
      </c>
      <c r="F729" s="97">
        <v>0.02</v>
      </c>
    </row>
    <row r="730" spans="1:7" x14ac:dyDescent="0.25">
      <c r="A730" s="37" t="s">
        <v>1094</v>
      </c>
      <c r="B730" s="38" t="s">
        <v>1095</v>
      </c>
      <c r="C730" s="70" t="s">
        <v>13</v>
      </c>
      <c r="D730" s="99">
        <v>1500</v>
      </c>
      <c r="E730" s="75">
        <v>1470</v>
      </c>
      <c r="F730" s="97">
        <v>0.02</v>
      </c>
    </row>
    <row r="731" spans="1:7" x14ac:dyDescent="0.25">
      <c r="A731" s="37" t="s">
        <v>1096</v>
      </c>
      <c r="B731" s="38" t="s">
        <v>1097</v>
      </c>
      <c r="C731" s="70" t="s">
        <v>13</v>
      </c>
      <c r="D731" s="99">
        <v>3000</v>
      </c>
      <c r="E731" s="75">
        <v>2700</v>
      </c>
      <c r="F731" s="97">
        <v>0.1</v>
      </c>
    </row>
    <row r="732" spans="1:7" x14ac:dyDescent="0.25">
      <c r="A732" s="37" t="s">
        <v>1098</v>
      </c>
      <c r="B732" s="38" t="s">
        <v>1099</v>
      </c>
      <c r="C732" s="70" t="s">
        <v>13</v>
      </c>
      <c r="D732" s="99">
        <v>2880</v>
      </c>
      <c r="E732" s="75">
        <v>2592</v>
      </c>
      <c r="F732" s="97">
        <v>0.1</v>
      </c>
    </row>
    <row r="733" spans="1:7" x14ac:dyDescent="0.25">
      <c r="A733" s="37" t="s">
        <v>1100</v>
      </c>
      <c r="B733" s="38" t="s">
        <v>1101</v>
      </c>
      <c r="C733" s="70" t="s">
        <v>13</v>
      </c>
      <c r="D733" s="99">
        <v>3120</v>
      </c>
      <c r="E733" s="75">
        <v>2808</v>
      </c>
      <c r="F733" s="97">
        <v>0.1</v>
      </c>
    </row>
    <row r="734" spans="1:7" x14ac:dyDescent="0.25">
      <c r="A734" s="37" t="s">
        <v>1102</v>
      </c>
      <c r="B734" s="38" t="s">
        <v>1103</v>
      </c>
      <c r="C734" s="70" t="s">
        <v>13</v>
      </c>
      <c r="D734" s="99">
        <v>2760</v>
      </c>
      <c r="E734" s="75">
        <v>2484</v>
      </c>
      <c r="F734" s="97">
        <v>0.1</v>
      </c>
    </row>
    <row r="735" spans="1:7" x14ac:dyDescent="0.25">
      <c r="E735"/>
      <c r="F735"/>
      <c r="G735"/>
    </row>
    <row r="736" spans="1:7" x14ac:dyDescent="0.25">
      <c r="A736" s="59" t="s">
        <v>1104</v>
      </c>
      <c r="E736"/>
      <c r="F736"/>
      <c r="G736"/>
    </row>
    <row r="737" spans="1:6" ht="31.5" x14ac:dyDescent="0.25">
      <c r="A737" s="35" t="s">
        <v>159</v>
      </c>
      <c r="B737" s="36" t="s">
        <v>7</v>
      </c>
      <c r="C737" s="69" t="s">
        <v>8</v>
      </c>
      <c r="D737" s="76" t="s">
        <v>9</v>
      </c>
      <c r="E737" s="94" t="s">
        <v>7876</v>
      </c>
      <c r="F737" s="95" t="s">
        <v>7875</v>
      </c>
    </row>
    <row r="738" spans="1:6" x14ac:dyDescent="0.25">
      <c r="A738" s="37" t="s">
        <v>1105</v>
      </c>
      <c r="B738" s="38" t="s">
        <v>1106</v>
      </c>
      <c r="C738" s="70" t="s">
        <v>402</v>
      </c>
      <c r="D738" s="99">
        <v>1000</v>
      </c>
      <c r="E738" s="75">
        <v>980</v>
      </c>
      <c r="F738" s="97">
        <v>0.02</v>
      </c>
    </row>
    <row r="739" spans="1:6" x14ac:dyDescent="0.25">
      <c r="A739" s="37" t="s">
        <v>1107</v>
      </c>
      <c r="B739" s="38" t="s">
        <v>1108</v>
      </c>
      <c r="C739" s="70" t="s">
        <v>402</v>
      </c>
      <c r="D739" s="99">
        <v>1800</v>
      </c>
      <c r="E739" s="75">
        <v>1764</v>
      </c>
      <c r="F739" s="97">
        <v>0.02</v>
      </c>
    </row>
    <row r="740" spans="1:6" x14ac:dyDescent="0.25">
      <c r="A740" s="37" t="s">
        <v>1109</v>
      </c>
      <c r="B740" s="38" t="s">
        <v>1110</v>
      </c>
      <c r="C740" s="70" t="s">
        <v>402</v>
      </c>
      <c r="D740" s="99">
        <v>3600</v>
      </c>
      <c r="E740" s="75">
        <v>3528</v>
      </c>
      <c r="F740" s="97">
        <v>0.02</v>
      </c>
    </row>
    <row r="741" spans="1:6" x14ac:dyDescent="0.25">
      <c r="A741" s="37" t="s">
        <v>1111</v>
      </c>
      <c r="B741" s="38" t="s">
        <v>1112</v>
      </c>
      <c r="C741" s="70" t="s">
        <v>402</v>
      </c>
      <c r="D741" s="99">
        <v>5200</v>
      </c>
      <c r="E741" s="75">
        <v>5096</v>
      </c>
      <c r="F741" s="97">
        <v>0.02</v>
      </c>
    </row>
    <row r="742" spans="1:6" x14ac:dyDescent="0.25">
      <c r="A742" s="37" t="s">
        <v>1113</v>
      </c>
      <c r="B742" s="38" t="s">
        <v>1114</v>
      </c>
      <c r="C742" s="70" t="s">
        <v>13</v>
      </c>
      <c r="D742" s="99">
        <v>4395</v>
      </c>
      <c r="E742" s="75">
        <v>3955.5</v>
      </c>
      <c r="F742" s="97">
        <v>0.1</v>
      </c>
    </row>
    <row r="743" spans="1:6" x14ac:dyDescent="0.25">
      <c r="A743" s="37" t="s">
        <v>1115</v>
      </c>
      <c r="B743" s="38" t="s">
        <v>1116</v>
      </c>
      <c r="C743" s="70" t="s">
        <v>13</v>
      </c>
      <c r="D743" s="99">
        <v>439.5</v>
      </c>
      <c r="E743" s="75">
        <v>395.55</v>
      </c>
      <c r="F743" s="97">
        <v>9.9999999999999978E-2</v>
      </c>
    </row>
    <row r="744" spans="1:6" x14ac:dyDescent="0.25">
      <c r="A744" s="37" t="s">
        <v>1117</v>
      </c>
      <c r="B744" s="38" t="s">
        <v>1118</v>
      </c>
      <c r="C744" s="70" t="s">
        <v>13</v>
      </c>
      <c r="D744" s="99">
        <v>439.5</v>
      </c>
      <c r="E744" s="75">
        <v>395.55</v>
      </c>
      <c r="F744" s="97">
        <v>9.9999999999999978E-2</v>
      </c>
    </row>
    <row r="745" spans="1:6" x14ac:dyDescent="0.25">
      <c r="A745" s="37" t="s">
        <v>1119</v>
      </c>
      <c r="B745" s="38" t="s">
        <v>1120</v>
      </c>
      <c r="C745" s="70" t="s">
        <v>13</v>
      </c>
      <c r="D745" s="99">
        <v>2490</v>
      </c>
      <c r="E745" s="75">
        <v>2440.1999999999998</v>
      </c>
      <c r="F745" s="97">
        <v>0.02</v>
      </c>
    </row>
    <row r="746" spans="1:6" x14ac:dyDescent="0.25">
      <c r="A746" s="37" t="s">
        <v>1121</v>
      </c>
      <c r="B746" s="38" t="s">
        <v>1122</v>
      </c>
      <c r="C746" s="70" t="s">
        <v>13</v>
      </c>
      <c r="D746" s="99">
        <v>1245</v>
      </c>
      <c r="E746" s="75">
        <v>1220.0999999999999</v>
      </c>
      <c r="F746" s="97">
        <v>0.02</v>
      </c>
    </row>
    <row r="747" spans="1:6" x14ac:dyDescent="0.25">
      <c r="A747" s="37" t="s">
        <v>1123</v>
      </c>
      <c r="B747" s="38" t="s">
        <v>1124</v>
      </c>
      <c r="C747" s="70" t="s">
        <v>13</v>
      </c>
      <c r="D747" s="99">
        <v>3795</v>
      </c>
      <c r="E747" s="75">
        <v>3719.1</v>
      </c>
      <c r="F747" s="97">
        <v>0.02</v>
      </c>
    </row>
    <row r="748" spans="1:6" x14ac:dyDescent="0.25">
      <c r="A748" s="37" t="s">
        <v>1125</v>
      </c>
      <c r="B748" s="38" t="s">
        <v>1126</v>
      </c>
      <c r="C748" s="70" t="s">
        <v>13</v>
      </c>
      <c r="D748" s="99">
        <v>1897.5</v>
      </c>
      <c r="E748" s="75">
        <v>1859.55</v>
      </c>
      <c r="F748" s="97">
        <v>0.02</v>
      </c>
    </row>
    <row r="749" spans="1:6" x14ac:dyDescent="0.25">
      <c r="A749" s="37" t="s">
        <v>1127</v>
      </c>
      <c r="B749" s="38" t="s">
        <v>1128</v>
      </c>
      <c r="C749" s="70" t="s">
        <v>13</v>
      </c>
      <c r="D749" s="99">
        <v>3416</v>
      </c>
      <c r="E749" s="75">
        <v>3347.68</v>
      </c>
      <c r="F749" s="97">
        <v>0.02</v>
      </c>
    </row>
    <row r="750" spans="1:6" x14ac:dyDescent="0.25">
      <c r="A750" s="37" t="s">
        <v>1129</v>
      </c>
      <c r="B750" s="38" t="s">
        <v>1130</v>
      </c>
      <c r="C750" s="70" t="s">
        <v>13</v>
      </c>
      <c r="D750" s="99">
        <v>1708</v>
      </c>
      <c r="E750" s="75">
        <v>1673.84</v>
      </c>
      <c r="F750" s="97">
        <v>0.02</v>
      </c>
    </row>
    <row r="751" spans="1:6" x14ac:dyDescent="0.25">
      <c r="A751" s="37" t="s">
        <v>1131</v>
      </c>
      <c r="B751" s="38" t="s">
        <v>1132</v>
      </c>
      <c r="C751" s="70" t="s">
        <v>13</v>
      </c>
      <c r="D751" s="99">
        <v>3074</v>
      </c>
      <c r="E751" s="75">
        <v>3012.52</v>
      </c>
      <c r="F751" s="97">
        <v>0.02</v>
      </c>
    </row>
    <row r="752" spans="1:6" x14ac:dyDescent="0.25">
      <c r="A752" s="37" t="s">
        <v>1133</v>
      </c>
      <c r="B752" s="38" t="s">
        <v>1134</v>
      </c>
      <c r="C752" s="70" t="s">
        <v>13</v>
      </c>
      <c r="D752" s="99">
        <v>1537</v>
      </c>
      <c r="E752" s="75">
        <v>1506.26</v>
      </c>
      <c r="F752" s="97">
        <v>0.02</v>
      </c>
    </row>
    <row r="753" spans="1:6" x14ac:dyDescent="0.25">
      <c r="A753" s="37" t="s">
        <v>1135</v>
      </c>
      <c r="B753" s="38" t="s">
        <v>1136</v>
      </c>
      <c r="C753" s="70" t="s">
        <v>13</v>
      </c>
      <c r="D753" s="99">
        <v>2767</v>
      </c>
      <c r="E753" s="75">
        <v>2711.66</v>
      </c>
      <c r="F753" s="97">
        <v>0.02</v>
      </c>
    </row>
    <row r="754" spans="1:6" x14ac:dyDescent="0.25">
      <c r="A754" s="37" t="s">
        <v>1137</v>
      </c>
      <c r="B754" s="38" t="s">
        <v>1138</v>
      </c>
      <c r="C754" s="70" t="s">
        <v>13</v>
      </c>
      <c r="D754" s="99">
        <v>1383.5</v>
      </c>
      <c r="E754" s="75">
        <v>1355.83</v>
      </c>
      <c r="F754" s="97">
        <v>0.02</v>
      </c>
    </row>
    <row r="755" spans="1:6" x14ac:dyDescent="0.25">
      <c r="A755" s="37" t="s">
        <v>1139</v>
      </c>
      <c r="B755" s="38" t="s">
        <v>1140</v>
      </c>
      <c r="C755" s="70" t="s">
        <v>13</v>
      </c>
      <c r="D755" s="99">
        <v>3995</v>
      </c>
      <c r="E755" s="75">
        <v>3915.1</v>
      </c>
      <c r="F755" s="97">
        <v>0.02</v>
      </c>
    </row>
    <row r="756" spans="1:6" x14ac:dyDescent="0.25">
      <c r="A756" s="37" t="s">
        <v>1141</v>
      </c>
      <c r="B756" s="38" t="s">
        <v>1142</v>
      </c>
      <c r="C756" s="70" t="s">
        <v>13</v>
      </c>
      <c r="D756" s="99">
        <v>1997.5</v>
      </c>
      <c r="E756" s="75">
        <v>1957.55</v>
      </c>
      <c r="F756" s="97">
        <v>0.02</v>
      </c>
    </row>
    <row r="757" spans="1:6" x14ac:dyDescent="0.25">
      <c r="A757" s="37" t="s">
        <v>1143</v>
      </c>
      <c r="B757" s="38" t="s">
        <v>1144</v>
      </c>
      <c r="C757" s="70" t="s">
        <v>13</v>
      </c>
      <c r="D757" s="99">
        <v>399</v>
      </c>
      <c r="E757" s="75">
        <v>391.02</v>
      </c>
      <c r="F757" s="97">
        <v>0.02</v>
      </c>
    </row>
    <row r="758" spans="1:6" x14ac:dyDescent="0.25">
      <c r="A758" s="37" t="s">
        <v>1145</v>
      </c>
      <c r="B758" s="38" t="s">
        <v>1146</v>
      </c>
      <c r="C758" s="70" t="s">
        <v>13</v>
      </c>
      <c r="D758" s="99">
        <v>399</v>
      </c>
      <c r="E758" s="75">
        <v>391.02</v>
      </c>
      <c r="F758" s="97">
        <v>0.02</v>
      </c>
    </row>
    <row r="759" spans="1:6" x14ac:dyDescent="0.25">
      <c r="A759" s="37" t="s">
        <v>1147</v>
      </c>
      <c r="B759" s="38" t="s">
        <v>1148</v>
      </c>
      <c r="C759" s="70" t="s">
        <v>13</v>
      </c>
      <c r="D759" s="99">
        <v>2490</v>
      </c>
      <c r="E759" s="75">
        <v>2241</v>
      </c>
      <c r="F759" s="97">
        <v>0.1</v>
      </c>
    </row>
    <row r="760" spans="1:6" x14ac:dyDescent="0.25">
      <c r="A760" s="37" t="s">
        <v>1149</v>
      </c>
      <c r="B760" s="38" t="s">
        <v>1150</v>
      </c>
      <c r="C760" s="70" t="s">
        <v>13</v>
      </c>
      <c r="D760" s="99">
        <v>1245</v>
      </c>
      <c r="E760" s="75">
        <v>1120.5</v>
      </c>
      <c r="F760" s="97">
        <v>0.1</v>
      </c>
    </row>
    <row r="761" spans="1:6" x14ac:dyDescent="0.25">
      <c r="A761" s="37" t="s">
        <v>1151</v>
      </c>
      <c r="B761" s="38" t="s">
        <v>1152</v>
      </c>
      <c r="C761" s="70" t="s">
        <v>13</v>
      </c>
      <c r="D761" s="99">
        <v>150</v>
      </c>
      <c r="E761" s="75">
        <v>147</v>
      </c>
      <c r="F761" s="97">
        <v>0.02</v>
      </c>
    </row>
    <row r="762" spans="1:6" x14ac:dyDescent="0.25">
      <c r="A762" s="37" t="s">
        <v>1153</v>
      </c>
      <c r="B762" s="38" t="s">
        <v>1154</v>
      </c>
      <c r="C762" s="70" t="s">
        <v>13</v>
      </c>
      <c r="D762" s="99">
        <v>3795</v>
      </c>
      <c r="E762" s="75">
        <v>3415.5</v>
      </c>
      <c r="F762" s="97">
        <v>0.1</v>
      </c>
    </row>
    <row r="763" spans="1:6" x14ac:dyDescent="0.25">
      <c r="A763" s="37" t="s">
        <v>1155</v>
      </c>
      <c r="B763" s="38" t="s">
        <v>1156</v>
      </c>
      <c r="C763" s="70" t="s">
        <v>13</v>
      </c>
      <c r="D763" s="99">
        <v>1897.5</v>
      </c>
      <c r="E763" s="75">
        <v>1707.75</v>
      </c>
      <c r="F763" s="97">
        <v>0.1</v>
      </c>
    </row>
    <row r="764" spans="1:6" x14ac:dyDescent="0.25">
      <c r="A764" s="37" t="s">
        <v>1157</v>
      </c>
      <c r="B764" s="38" t="s">
        <v>1158</v>
      </c>
      <c r="C764" s="70" t="s">
        <v>13</v>
      </c>
      <c r="D764" s="99">
        <v>3416</v>
      </c>
      <c r="E764" s="75">
        <v>3074.4</v>
      </c>
      <c r="F764" s="97">
        <v>9.9999999999999978E-2</v>
      </c>
    </row>
    <row r="765" spans="1:6" x14ac:dyDescent="0.25">
      <c r="A765" s="37" t="s">
        <v>1159</v>
      </c>
      <c r="B765" s="38" t="s">
        <v>1160</v>
      </c>
      <c r="C765" s="70" t="s">
        <v>13</v>
      </c>
      <c r="D765" s="99">
        <v>1708</v>
      </c>
      <c r="E765" s="75">
        <v>1537.2</v>
      </c>
      <c r="F765" s="97">
        <v>9.9999999999999978E-2</v>
      </c>
    </row>
    <row r="766" spans="1:6" x14ac:dyDescent="0.25">
      <c r="A766" s="37" t="s">
        <v>1161</v>
      </c>
      <c r="B766" s="38" t="s">
        <v>1162</v>
      </c>
      <c r="C766" s="70" t="s">
        <v>13</v>
      </c>
      <c r="D766" s="99">
        <v>3074</v>
      </c>
      <c r="E766" s="75">
        <v>2766.6</v>
      </c>
      <c r="F766" s="97">
        <v>0.10000000000000003</v>
      </c>
    </row>
    <row r="767" spans="1:6" x14ac:dyDescent="0.25">
      <c r="A767" s="37" t="s">
        <v>1163</v>
      </c>
      <c r="B767" s="38" t="s">
        <v>1164</v>
      </c>
      <c r="C767" s="70" t="s">
        <v>13</v>
      </c>
      <c r="D767" s="99">
        <v>1537</v>
      </c>
      <c r="E767" s="75">
        <v>1383.3</v>
      </c>
      <c r="F767" s="97">
        <v>0.10000000000000003</v>
      </c>
    </row>
    <row r="768" spans="1:6" x14ac:dyDescent="0.25">
      <c r="A768" s="37" t="s">
        <v>1165</v>
      </c>
      <c r="B768" s="38" t="s">
        <v>1166</v>
      </c>
      <c r="C768" s="70" t="s">
        <v>13</v>
      </c>
      <c r="D768" s="99">
        <v>2767</v>
      </c>
      <c r="E768" s="75">
        <v>2490.3000000000002</v>
      </c>
      <c r="F768" s="97">
        <v>9.9999999999999936E-2</v>
      </c>
    </row>
    <row r="769" spans="1:6" x14ac:dyDescent="0.25">
      <c r="A769" s="37" t="s">
        <v>1167</v>
      </c>
      <c r="B769" s="38" t="s">
        <v>1168</v>
      </c>
      <c r="C769" s="70" t="s">
        <v>13</v>
      </c>
      <c r="D769" s="99">
        <v>1383.5</v>
      </c>
      <c r="E769" s="75">
        <v>1245.1500000000001</v>
      </c>
      <c r="F769" s="97">
        <v>9.9999999999999936E-2</v>
      </c>
    </row>
    <row r="770" spans="1:6" x14ac:dyDescent="0.25">
      <c r="A770" s="37" t="s">
        <v>1169</v>
      </c>
      <c r="B770" s="38" t="s">
        <v>1170</v>
      </c>
      <c r="C770" s="70" t="s">
        <v>13</v>
      </c>
      <c r="D770" s="99">
        <v>3995</v>
      </c>
      <c r="E770" s="75">
        <v>3595.5</v>
      </c>
      <c r="F770" s="97">
        <v>0.1</v>
      </c>
    </row>
    <row r="771" spans="1:6" x14ac:dyDescent="0.25">
      <c r="A771" s="37" t="s">
        <v>1171</v>
      </c>
      <c r="B771" s="38" t="s">
        <v>1172</v>
      </c>
      <c r="C771" s="70" t="s">
        <v>13</v>
      </c>
      <c r="D771" s="99">
        <v>1997.5</v>
      </c>
      <c r="E771" s="75">
        <v>1797.75</v>
      </c>
      <c r="F771" s="97">
        <v>0.1</v>
      </c>
    </row>
    <row r="772" spans="1:6" x14ac:dyDescent="0.25">
      <c r="A772" s="37" t="s">
        <v>1173</v>
      </c>
      <c r="B772" s="38" t="s">
        <v>1174</v>
      </c>
      <c r="C772" s="70" t="s">
        <v>13</v>
      </c>
      <c r="D772" s="99">
        <v>2197.5</v>
      </c>
      <c r="E772" s="75">
        <v>1977.75</v>
      </c>
      <c r="F772" s="97">
        <v>0.1</v>
      </c>
    </row>
    <row r="773" spans="1:6" x14ac:dyDescent="0.25">
      <c r="A773" s="37" t="s">
        <v>1175</v>
      </c>
      <c r="B773" s="38" t="s">
        <v>1176</v>
      </c>
      <c r="C773" s="70" t="s">
        <v>13</v>
      </c>
      <c r="D773" s="99">
        <v>2500</v>
      </c>
      <c r="E773" s="75">
        <v>2450</v>
      </c>
      <c r="F773" s="97">
        <v>0.02</v>
      </c>
    </row>
    <row r="774" spans="1:6" x14ac:dyDescent="0.25">
      <c r="A774" s="37" t="s">
        <v>1177</v>
      </c>
      <c r="B774" s="38" t="s">
        <v>1178</v>
      </c>
      <c r="C774" s="70" t="s">
        <v>13</v>
      </c>
      <c r="D774" s="99">
        <v>1500</v>
      </c>
      <c r="E774" s="75">
        <v>1470</v>
      </c>
      <c r="F774" s="97">
        <v>0.02</v>
      </c>
    </row>
    <row r="775" spans="1:6" x14ac:dyDescent="0.25">
      <c r="A775" s="37" t="s">
        <v>1179</v>
      </c>
      <c r="B775" s="38" t="s">
        <v>1180</v>
      </c>
      <c r="C775" s="70" t="s">
        <v>13</v>
      </c>
      <c r="D775" s="99">
        <v>1000</v>
      </c>
      <c r="E775" s="75">
        <v>980</v>
      </c>
      <c r="F775" s="97">
        <v>0.02</v>
      </c>
    </row>
    <row r="776" spans="1:6" x14ac:dyDescent="0.25">
      <c r="A776" s="37" t="s">
        <v>1181</v>
      </c>
      <c r="B776" s="38" t="s">
        <v>1182</v>
      </c>
      <c r="C776" s="70" t="s">
        <v>13</v>
      </c>
      <c r="D776" s="99">
        <v>3995</v>
      </c>
      <c r="E776" s="75">
        <v>3595.5</v>
      </c>
      <c r="F776" s="97">
        <v>0.1</v>
      </c>
    </row>
    <row r="777" spans="1:6" x14ac:dyDescent="0.25">
      <c r="A777" s="37" t="s">
        <v>1183</v>
      </c>
      <c r="B777" s="38" t="s">
        <v>1184</v>
      </c>
      <c r="C777" s="70" t="s">
        <v>13</v>
      </c>
      <c r="D777" s="99">
        <v>6500</v>
      </c>
      <c r="E777" s="75">
        <v>6370</v>
      </c>
      <c r="F777" s="97">
        <v>0.02</v>
      </c>
    </row>
    <row r="778" spans="1:6" x14ac:dyDescent="0.25">
      <c r="A778" s="37" t="s">
        <v>1185</v>
      </c>
      <c r="B778" s="38" t="s">
        <v>1186</v>
      </c>
      <c r="C778" s="70" t="s">
        <v>13</v>
      </c>
      <c r="D778" s="99">
        <v>4500</v>
      </c>
      <c r="E778" s="75">
        <v>4410</v>
      </c>
      <c r="F778" s="97">
        <v>0.02</v>
      </c>
    </row>
    <row r="779" spans="1:6" x14ac:dyDescent="0.25">
      <c r="A779" s="37" t="s">
        <v>1187</v>
      </c>
      <c r="B779" s="38" t="s">
        <v>1188</v>
      </c>
      <c r="C779" s="70" t="s">
        <v>13</v>
      </c>
      <c r="D779" s="99">
        <v>3000</v>
      </c>
      <c r="E779" s="75">
        <v>2940</v>
      </c>
      <c r="F779" s="97">
        <v>0.02</v>
      </c>
    </row>
    <row r="780" spans="1:6" x14ac:dyDescent="0.25">
      <c r="A780" s="37" t="s">
        <v>1189</v>
      </c>
      <c r="B780" s="38" t="s">
        <v>1190</v>
      </c>
      <c r="C780" s="70" t="s">
        <v>13</v>
      </c>
      <c r="D780" s="99">
        <v>592</v>
      </c>
      <c r="E780" s="75">
        <v>532.79999999999995</v>
      </c>
      <c r="F780" s="97">
        <v>0.10000000000000007</v>
      </c>
    </row>
    <row r="781" spans="1:6" x14ac:dyDescent="0.25">
      <c r="A781" s="37" t="s">
        <v>1191</v>
      </c>
      <c r="B781" s="38" t="s">
        <v>1192</v>
      </c>
      <c r="C781" s="70" t="s">
        <v>13</v>
      </c>
      <c r="D781" s="99">
        <v>9995</v>
      </c>
      <c r="E781" s="75">
        <v>9795.1</v>
      </c>
      <c r="F781" s="97">
        <v>0.02</v>
      </c>
    </row>
    <row r="782" spans="1:6" x14ac:dyDescent="0.25">
      <c r="A782" s="37" t="s">
        <v>1193</v>
      </c>
      <c r="B782" s="38" t="s">
        <v>1194</v>
      </c>
      <c r="C782" s="70" t="s">
        <v>13</v>
      </c>
      <c r="D782" s="99">
        <v>6995</v>
      </c>
      <c r="E782" s="75">
        <v>6855.1</v>
      </c>
      <c r="F782" s="97">
        <v>0.02</v>
      </c>
    </row>
    <row r="783" spans="1:6" x14ac:dyDescent="0.25">
      <c r="A783" s="37" t="s">
        <v>1195</v>
      </c>
      <c r="B783" s="38" t="s">
        <v>1196</v>
      </c>
      <c r="C783" s="70" t="s">
        <v>13</v>
      </c>
      <c r="D783" s="99">
        <v>3497.5</v>
      </c>
      <c r="E783" s="75">
        <v>3427.55</v>
      </c>
      <c r="F783" s="97">
        <v>0.02</v>
      </c>
    </row>
    <row r="784" spans="1:6" x14ac:dyDescent="0.25">
      <c r="A784" s="37" t="s">
        <v>1197</v>
      </c>
      <c r="B784" s="38" t="s">
        <v>1198</v>
      </c>
      <c r="C784" s="70" t="s">
        <v>13</v>
      </c>
      <c r="D784" s="99">
        <v>2569</v>
      </c>
      <c r="E784" s="75">
        <v>2517.62</v>
      </c>
      <c r="F784" s="97">
        <v>0.02</v>
      </c>
    </row>
    <row r="785" spans="1:6" x14ac:dyDescent="0.25">
      <c r="A785" s="37" t="s">
        <v>1199</v>
      </c>
      <c r="B785" s="38" t="s">
        <v>1200</v>
      </c>
      <c r="C785" s="70" t="s">
        <v>13</v>
      </c>
      <c r="D785" s="99">
        <v>1399</v>
      </c>
      <c r="E785" s="75">
        <v>1371.02</v>
      </c>
      <c r="F785" s="97">
        <v>0.02</v>
      </c>
    </row>
    <row r="786" spans="1:6" x14ac:dyDescent="0.25">
      <c r="A786" s="37" t="s">
        <v>1201</v>
      </c>
      <c r="B786" s="38" t="s">
        <v>1202</v>
      </c>
      <c r="C786" s="70" t="s">
        <v>13</v>
      </c>
      <c r="D786" s="99">
        <v>699</v>
      </c>
      <c r="E786" s="75">
        <v>685.02</v>
      </c>
      <c r="F786" s="97">
        <v>0.02</v>
      </c>
    </row>
    <row r="787" spans="1:6" x14ac:dyDescent="0.25">
      <c r="A787" s="37" t="s">
        <v>1203</v>
      </c>
      <c r="B787" s="38" t="s">
        <v>1204</v>
      </c>
      <c r="C787" s="70" t="s">
        <v>13</v>
      </c>
      <c r="D787" s="99">
        <v>799</v>
      </c>
      <c r="E787" s="75">
        <v>783.02</v>
      </c>
      <c r="F787" s="97">
        <v>0.02</v>
      </c>
    </row>
    <row r="788" spans="1:6" x14ac:dyDescent="0.25">
      <c r="A788" s="37" t="s">
        <v>1205</v>
      </c>
      <c r="B788" s="38" t="s">
        <v>1206</v>
      </c>
      <c r="C788" s="70" t="s">
        <v>13</v>
      </c>
      <c r="D788" s="99">
        <v>999</v>
      </c>
      <c r="E788" s="75">
        <v>979.02</v>
      </c>
      <c r="F788" s="97">
        <v>0.02</v>
      </c>
    </row>
    <row r="789" spans="1:6" x14ac:dyDescent="0.25">
      <c r="A789" s="37" t="s">
        <v>1207</v>
      </c>
      <c r="B789" s="38" t="s">
        <v>1208</v>
      </c>
      <c r="C789" s="70" t="s">
        <v>13</v>
      </c>
      <c r="D789" s="99">
        <v>1199</v>
      </c>
      <c r="E789" s="75">
        <v>1175.02</v>
      </c>
      <c r="F789" s="97">
        <v>0.02</v>
      </c>
    </row>
    <row r="790" spans="1:6" x14ac:dyDescent="0.25">
      <c r="A790" s="37" t="s">
        <v>1209</v>
      </c>
      <c r="B790" s="38" t="s">
        <v>1210</v>
      </c>
      <c r="C790" s="70" t="s">
        <v>13</v>
      </c>
      <c r="D790" s="99">
        <v>599</v>
      </c>
      <c r="E790" s="75">
        <v>587.02</v>
      </c>
      <c r="F790" s="97">
        <v>0.02</v>
      </c>
    </row>
    <row r="791" spans="1:6" x14ac:dyDescent="0.25">
      <c r="A791" s="37" t="s">
        <v>1211</v>
      </c>
      <c r="B791" s="38" t="s">
        <v>1212</v>
      </c>
      <c r="C791" s="70" t="s">
        <v>13</v>
      </c>
      <c r="D791" s="99">
        <v>3495</v>
      </c>
      <c r="E791" s="75">
        <v>3425.1</v>
      </c>
      <c r="F791" s="97">
        <v>0.02</v>
      </c>
    </row>
    <row r="792" spans="1:6" x14ac:dyDescent="0.25">
      <c r="A792" s="37" t="s">
        <v>1213</v>
      </c>
      <c r="B792" s="38" t="s">
        <v>1214</v>
      </c>
      <c r="C792" s="70" t="s">
        <v>13</v>
      </c>
      <c r="D792" s="99">
        <v>1747.5</v>
      </c>
      <c r="E792" s="75">
        <v>1712.55</v>
      </c>
      <c r="F792" s="97">
        <v>0.02</v>
      </c>
    </row>
    <row r="793" spans="1:6" x14ac:dyDescent="0.25">
      <c r="A793" s="37" t="s">
        <v>1215</v>
      </c>
      <c r="B793" s="38" t="s">
        <v>1216</v>
      </c>
      <c r="C793" s="70" t="s">
        <v>13</v>
      </c>
      <c r="D793" s="99">
        <v>3995</v>
      </c>
      <c r="E793" s="75">
        <v>3915.1</v>
      </c>
      <c r="F793" s="97">
        <v>0.02</v>
      </c>
    </row>
    <row r="794" spans="1:6" x14ac:dyDescent="0.25">
      <c r="A794" s="37" t="s">
        <v>1217</v>
      </c>
      <c r="B794" s="38" t="s">
        <v>1218</v>
      </c>
      <c r="C794" s="70" t="s">
        <v>13</v>
      </c>
      <c r="D794" s="99">
        <v>1997.5</v>
      </c>
      <c r="E794" s="75">
        <v>1957.55</v>
      </c>
      <c r="F794" s="97">
        <v>0.02</v>
      </c>
    </row>
    <row r="795" spans="1:6" x14ac:dyDescent="0.25">
      <c r="A795" s="37" t="s">
        <v>1219</v>
      </c>
      <c r="B795" s="38" t="s">
        <v>1220</v>
      </c>
      <c r="C795" s="70" t="s">
        <v>13</v>
      </c>
      <c r="D795" s="99">
        <v>4995</v>
      </c>
      <c r="E795" s="75">
        <v>4895.1000000000004</v>
      </c>
      <c r="F795" s="97">
        <v>0.02</v>
      </c>
    </row>
    <row r="796" spans="1:6" x14ac:dyDescent="0.25">
      <c r="A796" s="37" t="s">
        <v>1221</v>
      </c>
      <c r="B796" s="38" t="s">
        <v>1222</v>
      </c>
      <c r="C796" s="70" t="s">
        <v>13</v>
      </c>
      <c r="D796" s="99">
        <v>2497.5</v>
      </c>
      <c r="E796" s="75">
        <v>2447.5500000000002</v>
      </c>
      <c r="F796" s="97">
        <v>0.02</v>
      </c>
    </row>
    <row r="797" spans="1:6" x14ac:dyDescent="0.25">
      <c r="A797" s="37" t="s">
        <v>1223</v>
      </c>
      <c r="B797" s="38" t="s">
        <v>1224</v>
      </c>
      <c r="C797" s="70" t="s">
        <v>13</v>
      </c>
      <c r="D797" s="99">
        <v>5995</v>
      </c>
      <c r="E797" s="75">
        <v>5875.1</v>
      </c>
      <c r="F797" s="97">
        <v>0.02</v>
      </c>
    </row>
    <row r="798" spans="1:6" x14ac:dyDescent="0.25">
      <c r="A798" s="37" t="s">
        <v>1225</v>
      </c>
      <c r="B798" s="38" t="s">
        <v>1226</v>
      </c>
      <c r="C798" s="70" t="s">
        <v>13</v>
      </c>
      <c r="D798" s="99">
        <v>2997.5</v>
      </c>
      <c r="E798" s="75">
        <v>2937.55</v>
      </c>
      <c r="F798" s="97">
        <v>0.02</v>
      </c>
    </row>
    <row r="799" spans="1:6" x14ac:dyDescent="0.25">
      <c r="A799" s="37" t="s">
        <v>1227</v>
      </c>
      <c r="B799" s="38" t="s">
        <v>1228</v>
      </c>
      <c r="C799" s="70" t="s">
        <v>13</v>
      </c>
      <c r="D799" s="99">
        <v>2995</v>
      </c>
      <c r="E799" s="75">
        <v>2935.1</v>
      </c>
      <c r="F799" s="97">
        <v>0.02</v>
      </c>
    </row>
    <row r="800" spans="1:6" x14ac:dyDescent="0.25">
      <c r="A800" s="37" t="s">
        <v>1229</v>
      </c>
      <c r="B800" s="38" t="s">
        <v>1230</v>
      </c>
      <c r="C800" s="70" t="s">
        <v>13</v>
      </c>
      <c r="D800" s="99">
        <v>1497.5</v>
      </c>
      <c r="E800" s="75">
        <v>1467.55</v>
      </c>
      <c r="F800" s="97">
        <v>0.02</v>
      </c>
    </row>
    <row r="801" spans="1:6" x14ac:dyDescent="0.25">
      <c r="A801" s="37" t="s">
        <v>1231</v>
      </c>
      <c r="B801" s="38" t="s">
        <v>1232</v>
      </c>
      <c r="C801" s="70" t="s">
        <v>13</v>
      </c>
      <c r="D801" s="99">
        <v>4997.5</v>
      </c>
      <c r="E801" s="75">
        <v>4897.55</v>
      </c>
      <c r="F801" s="97">
        <v>0.02</v>
      </c>
    </row>
    <row r="802" spans="1:6" x14ac:dyDescent="0.25">
      <c r="A802" s="37" t="s">
        <v>1233</v>
      </c>
      <c r="B802" s="38" t="s">
        <v>1234</v>
      </c>
      <c r="C802" s="70" t="s">
        <v>402</v>
      </c>
      <c r="D802" s="99">
        <v>1500</v>
      </c>
      <c r="E802" s="75">
        <v>1470</v>
      </c>
      <c r="F802" s="97">
        <v>0.02</v>
      </c>
    </row>
    <row r="803" spans="1:6" x14ac:dyDescent="0.25">
      <c r="E803"/>
      <c r="F803"/>
    </row>
    <row r="804" spans="1:6" x14ac:dyDescent="0.25">
      <c r="A804" s="59" t="s">
        <v>1235</v>
      </c>
      <c r="E804"/>
      <c r="F804"/>
    </row>
    <row r="805" spans="1:6" ht="31.5" x14ac:dyDescent="0.25">
      <c r="A805" s="35" t="s">
        <v>159</v>
      </c>
      <c r="B805" s="36" t="s">
        <v>7</v>
      </c>
      <c r="C805" s="69" t="s">
        <v>8</v>
      </c>
      <c r="D805" s="100" t="s">
        <v>9</v>
      </c>
      <c r="E805" s="94" t="s">
        <v>7876</v>
      </c>
      <c r="F805" s="95" t="s">
        <v>7875</v>
      </c>
    </row>
    <row r="806" spans="1:6" x14ac:dyDescent="0.25">
      <c r="A806" s="37" t="s">
        <v>1236</v>
      </c>
      <c r="B806" s="38" t="s">
        <v>1237</v>
      </c>
      <c r="C806" s="70" t="s">
        <v>13</v>
      </c>
      <c r="D806" s="99">
        <v>2300</v>
      </c>
      <c r="E806" s="75">
        <v>2254</v>
      </c>
      <c r="F806" s="97">
        <v>0.02</v>
      </c>
    </row>
    <row r="807" spans="1:6" x14ac:dyDescent="0.25">
      <c r="A807" s="37" t="s">
        <v>1238</v>
      </c>
      <c r="B807" s="38" t="s">
        <v>1239</v>
      </c>
      <c r="C807" s="70" t="s">
        <v>13</v>
      </c>
      <c r="D807" s="99">
        <v>1950</v>
      </c>
      <c r="E807" s="75">
        <v>1911</v>
      </c>
      <c r="F807" s="97">
        <v>0.02</v>
      </c>
    </row>
    <row r="808" spans="1:6" x14ac:dyDescent="0.25">
      <c r="E808"/>
      <c r="F808"/>
    </row>
    <row r="809" spans="1:6" x14ac:dyDescent="0.25">
      <c r="A809" s="59" t="s">
        <v>1240</v>
      </c>
      <c r="E809"/>
      <c r="F809"/>
    </row>
    <row r="810" spans="1:6" ht="31.5" x14ac:dyDescent="0.25">
      <c r="A810" s="35" t="s">
        <v>159</v>
      </c>
      <c r="B810" s="36" t="s">
        <v>7</v>
      </c>
      <c r="C810" s="69" t="s">
        <v>8</v>
      </c>
      <c r="D810" s="76" t="s">
        <v>9</v>
      </c>
      <c r="E810" s="94" t="s">
        <v>7876</v>
      </c>
      <c r="F810" s="95" t="s">
        <v>7875</v>
      </c>
    </row>
    <row r="811" spans="1:6" x14ac:dyDescent="0.25">
      <c r="A811" s="37" t="s">
        <v>1241</v>
      </c>
      <c r="B811" s="38" t="s">
        <v>1242</v>
      </c>
      <c r="C811" s="70" t="s">
        <v>13</v>
      </c>
      <c r="D811" s="77">
        <v>0</v>
      </c>
      <c r="E811" s="96">
        <v>0</v>
      </c>
      <c r="F811" s="97" t="s">
        <v>7658</v>
      </c>
    </row>
    <row r="812" spans="1:6" x14ac:dyDescent="0.25">
      <c r="E812"/>
      <c r="F812"/>
    </row>
    <row r="813" spans="1:6" x14ac:dyDescent="0.25">
      <c r="A813" s="59" t="s">
        <v>1243</v>
      </c>
      <c r="E813"/>
      <c r="F813"/>
    </row>
    <row r="814" spans="1:6" ht="31.5" x14ac:dyDescent="0.25">
      <c r="A814" s="35" t="s">
        <v>159</v>
      </c>
      <c r="B814" s="36" t="s">
        <v>7</v>
      </c>
      <c r="C814" s="69" t="s">
        <v>8</v>
      </c>
      <c r="D814" s="76" t="s">
        <v>9</v>
      </c>
      <c r="E814" s="94" t="s">
        <v>7876</v>
      </c>
      <c r="F814" s="95" t="s">
        <v>7875</v>
      </c>
    </row>
    <row r="815" spans="1:6" x14ac:dyDescent="0.25">
      <c r="A815" s="37" t="s">
        <v>1244</v>
      </c>
      <c r="B815" s="38" t="s">
        <v>1245</v>
      </c>
      <c r="C815" s="70" t="s">
        <v>13</v>
      </c>
      <c r="D815" s="99">
        <v>2100</v>
      </c>
      <c r="E815" s="75">
        <v>1890</v>
      </c>
      <c r="F815" s="97">
        <v>0.1</v>
      </c>
    </row>
    <row r="816" spans="1:6" x14ac:dyDescent="0.25">
      <c r="A816" s="37" t="s">
        <v>1246</v>
      </c>
      <c r="B816" s="38" t="s">
        <v>1247</v>
      </c>
      <c r="C816" s="70" t="s">
        <v>13</v>
      </c>
      <c r="D816" s="99">
        <v>175</v>
      </c>
      <c r="E816" s="75">
        <v>171.5</v>
      </c>
      <c r="F816" s="97">
        <v>0.02</v>
      </c>
    </row>
    <row r="817" spans="1:6" x14ac:dyDescent="0.25">
      <c r="A817" s="37" t="s">
        <v>1248</v>
      </c>
      <c r="B817" s="38" t="s">
        <v>1249</v>
      </c>
      <c r="C817" s="70" t="s">
        <v>13</v>
      </c>
      <c r="D817" s="99">
        <v>75</v>
      </c>
      <c r="E817" s="75">
        <v>73.5</v>
      </c>
      <c r="F817" s="97">
        <v>0.02</v>
      </c>
    </row>
    <row r="818" spans="1:6" x14ac:dyDescent="0.25">
      <c r="A818" s="37" t="s">
        <v>1250</v>
      </c>
      <c r="B818" s="38" t="s">
        <v>1251</v>
      </c>
      <c r="C818" s="70" t="s">
        <v>13</v>
      </c>
      <c r="D818" s="99">
        <v>3000</v>
      </c>
      <c r="E818" s="75">
        <v>2940</v>
      </c>
      <c r="F818" s="97">
        <v>0.02</v>
      </c>
    </row>
    <row r="819" spans="1:6" x14ac:dyDescent="0.25">
      <c r="E819"/>
      <c r="F819"/>
    </row>
    <row r="820" spans="1:6" x14ac:dyDescent="0.25">
      <c r="A820" s="59" t="s">
        <v>1252</v>
      </c>
      <c r="E820"/>
      <c r="F820"/>
    </row>
    <row r="821" spans="1:6" ht="31.5" x14ac:dyDescent="0.25">
      <c r="A821" s="35" t="s">
        <v>159</v>
      </c>
      <c r="B821" s="36" t="s">
        <v>7</v>
      </c>
      <c r="C821" s="69" t="s">
        <v>8</v>
      </c>
      <c r="D821" s="100" t="s">
        <v>9</v>
      </c>
      <c r="E821" s="94" t="s">
        <v>7876</v>
      </c>
      <c r="F821" s="95" t="s">
        <v>7875</v>
      </c>
    </row>
    <row r="822" spans="1:6" x14ac:dyDescent="0.25">
      <c r="A822" s="37" t="s">
        <v>1253</v>
      </c>
      <c r="B822" s="38" t="s">
        <v>1254</v>
      </c>
      <c r="C822" s="70" t="s">
        <v>13</v>
      </c>
      <c r="D822" s="99">
        <v>1500</v>
      </c>
      <c r="E822" s="75">
        <v>1470</v>
      </c>
      <c r="F822" s="97">
        <v>0.02</v>
      </c>
    </row>
    <row r="824" spans="1:6" x14ac:dyDescent="0.25">
      <c r="A824" s="62" t="s">
        <v>1255</v>
      </c>
      <c r="B824" s="62" t="s">
        <v>7</v>
      </c>
      <c r="C824" s="72" t="s">
        <v>8</v>
      </c>
      <c r="D824" s="72" t="s">
        <v>1256</v>
      </c>
    </row>
    <row r="825" spans="1:6" ht="126" x14ac:dyDescent="0.25">
      <c r="A825" s="63"/>
      <c r="B825" s="64" t="s">
        <v>1257</v>
      </c>
      <c r="C825" s="73"/>
      <c r="D825" s="73"/>
    </row>
    <row r="826" spans="1:6" x14ac:dyDescent="0.25">
      <c r="A826" s="63"/>
      <c r="B826" s="63"/>
      <c r="C826" s="73"/>
      <c r="D826" s="73"/>
    </row>
    <row r="827" spans="1:6" x14ac:dyDescent="0.25">
      <c r="A827" s="65" t="s">
        <v>1258</v>
      </c>
      <c r="B827" s="64" t="s">
        <v>1259</v>
      </c>
      <c r="C827" s="66" t="s">
        <v>1260</v>
      </c>
      <c r="D827" s="81">
        <v>2063</v>
      </c>
      <c r="E827" s="117">
        <v>2021.74</v>
      </c>
      <c r="F827" s="97">
        <v>0.02</v>
      </c>
    </row>
    <row r="828" spans="1:6" x14ac:dyDescent="0.25">
      <c r="A828" s="65" t="s">
        <v>1258</v>
      </c>
      <c r="B828" s="64" t="s">
        <v>1261</v>
      </c>
      <c r="C828" s="66" t="s">
        <v>1260</v>
      </c>
      <c r="D828" s="81">
        <v>31</v>
      </c>
      <c r="E828" s="117">
        <v>30.38</v>
      </c>
      <c r="F828" s="97">
        <v>0.02</v>
      </c>
    </row>
    <row r="829" spans="1:6" x14ac:dyDescent="0.25">
      <c r="A829" s="65" t="s">
        <v>1262</v>
      </c>
      <c r="B829" s="64" t="s">
        <v>1263</v>
      </c>
      <c r="C829" s="66" t="s">
        <v>1260</v>
      </c>
      <c r="D829" s="81">
        <v>770</v>
      </c>
      <c r="E829" s="117">
        <v>754.6</v>
      </c>
      <c r="F829" s="97">
        <v>0.02</v>
      </c>
    </row>
    <row r="830" spans="1:6" x14ac:dyDescent="0.25">
      <c r="A830" s="65" t="s">
        <v>1264</v>
      </c>
      <c r="B830" s="64" t="s">
        <v>1265</v>
      </c>
      <c r="C830" s="66" t="s">
        <v>1260</v>
      </c>
      <c r="D830" s="81">
        <v>22</v>
      </c>
      <c r="E830" s="117">
        <v>21.56</v>
      </c>
      <c r="F830" s="97">
        <v>0.02</v>
      </c>
    </row>
    <row r="831" spans="1:6" x14ac:dyDescent="0.25">
      <c r="A831" s="65" t="s">
        <v>1266</v>
      </c>
      <c r="B831" s="64" t="s">
        <v>1267</v>
      </c>
      <c r="C831" s="66" t="s">
        <v>1260</v>
      </c>
      <c r="D831" s="81">
        <v>31</v>
      </c>
      <c r="E831" s="117">
        <v>30.38</v>
      </c>
      <c r="F831" s="97">
        <v>0.02</v>
      </c>
    </row>
    <row r="832" spans="1:6" x14ac:dyDescent="0.25">
      <c r="A832" s="65" t="s">
        <v>1268</v>
      </c>
      <c r="B832" s="64" t="s">
        <v>1269</v>
      </c>
      <c r="C832" s="66" t="s">
        <v>1260</v>
      </c>
      <c r="D832" s="81">
        <v>50</v>
      </c>
      <c r="E832" s="117">
        <v>49</v>
      </c>
      <c r="F832" s="97">
        <v>0.02</v>
      </c>
    </row>
    <row r="833" spans="1:6" x14ac:dyDescent="0.25">
      <c r="A833" s="65" t="s">
        <v>1270</v>
      </c>
      <c r="B833" s="64" t="s">
        <v>1271</v>
      </c>
      <c r="C833" s="66" t="s">
        <v>1260</v>
      </c>
      <c r="D833" s="81">
        <v>19</v>
      </c>
      <c r="E833" s="117">
        <v>18.62</v>
      </c>
      <c r="F833" s="97">
        <v>0.02</v>
      </c>
    </row>
    <row r="834" spans="1:6" x14ac:dyDescent="0.25">
      <c r="A834" s="65" t="s">
        <v>1272</v>
      </c>
      <c r="B834" s="64" t="s">
        <v>1273</v>
      </c>
      <c r="C834" s="66" t="s">
        <v>1260</v>
      </c>
      <c r="D834" s="81">
        <v>60</v>
      </c>
      <c r="E834" s="117">
        <v>58.8</v>
      </c>
      <c r="F834" s="97">
        <v>0.02</v>
      </c>
    </row>
    <row r="835" spans="1:6" x14ac:dyDescent="0.25">
      <c r="A835" s="65" t="s">
        <v>1274</v>
      </c>
      <c r="B835" s="64" t="s">
        <v>1275</v>
      </c>
      <c r="C835" s="66" t="s">
        <v>1260</v>
      </c>
      <c r="D835" s="81">
        <v>73</v>
      </c>
      <c r="E835" s="117">
        <v>71.540000000000006</v>
      </c>
      <c r="F835" s="97">
        <v>0.02</v>
      </c>
    </row>
    <row r="836" spans="1:6" x14ac:dyDescent="0.25">
      <c r="A836" s="65" t="s">
        <v>1276</v>
      </c>
      <c r="B836" s="64" t="s">
        <v>1277</v>
      </c>
      <c r="C836" s="66" t="s">
        <v>1260</v>
      </c>
      <c r="D836" s="81">
        <v>208</v>
      </c>
      <c r="E836" s="117">
        <v>203.84</v>
      </c>
      <c r="F836" s="97">
        <v>0.02</v>
      </c>
    </row>
    <row r="837" spans="1:6" x14ac:dyDescent="0.25">
      <c r="A837" s="65" t="s">
        <v>1276</v>
      </c>
      <c r="B837" s="64" t="s">
        <v>1278</v>
      </c>
      <c r="C837" s="66" t="s">
        <v>1260</v>
      </c>
      <c r="D837" s="81">
        <v>19</v>
      </c>
      <c r="E837" s="117">
        <v>18.62</v>
      </c>
      <c r="F837" s="97">
        <v>0.02</v>
      </c>
    </row>
    <row r="838" spans="1:6" x14ac:dyDescent="0.25">
      <c r="A838" s="65" t="s">
        <v>1276</v>
      </c>
      <c r="B838" s="64" t="s">
        <v>1279</v>
      </c>
      <c r="C838" s="66" t="s">
        <v>1260</v>
      </c>
      <c r="D838" s="81">
        <v>53</v>
      </c>
      <c r="E838" s="117">
        <v>51.94</v>
      </c>
      <c r="F838" s="97">
        <v>0.02</v>
      </c>
    </row>
    <row r="839" spans="1:6" x14ac:dyDescent="0.25">
      <c r="A839" s="65" t="s">
        <v>1280</v>
      </c>
      <c r="B839" s="64" t="s">
        <v>1281</v>
      </c>
      <c r="C839" s="66" t="s">
        <v>1260</v>
      </c>
      <c r="D839" s="81">
        <v>10</v>
      </c>
      <c r="E839" s="117">
        <v>9.8000000000000007</v>
      </c>
      <c r="F839" s="97">
        <v>0.02</v>
      </c>
    </row>
    <row r="840" spans="1:6" x14ac:dyDescent="0.25">
      <c r="A840" s="65" t="s">
        <v>1282</v>
      </c>
      <c r="B840" s="64" t="s">
        <v>1283</v>
      </c>
      <c r="C840" s="66" t="s">
        <v>13</v>
      </c>
      <c r="D840" s="81">
        <v>16924</v>
      </c>
      <c r="E840" s="117">
        <v>16585.52</v>
      </c>
      <c r="F840" s="97">
        <v>0.02</v>
      </c>
    </row>
    <row r="841" spans="1:6" x14ac:dyDescent="0.25">
      <c r="A841" s="65" t="s">
        <v>1282</v>
      </c>
      <c r="B841" s="64" t="s">
        <v>1284</v>
      </c>
      <c r="C841" s="66" t="s">
        <v>1260</v>
      </c>
      <c r="D841" s="81">
        <v>47</v>
      </c>
      <c r="E841" s="117">
        <v>46.06</v>
      </c>
      <c r="F841" s="97">
        <v>0.02</v>
      </c>
    </row>
    <row r="842" spans="1:6" x14ac:dyDescent="0.25">
      <c r="A842" s="65" t="s">
        <v>1285</v>
      </c>
      <c r="B842" s="64" t="s">
        <v>1286</v>
      </c>
      <c r="C842" s="66" t="s">
        <v>1260</v>
      </c>
      <c r="D842" s="81">
        <v>37</v>
      </c>
      <c r="E842" s="117">
        <v>36.26</v>
      </c>
      <c r="F842" s="97">
        <v>0.02</v>
      </c>
    </row>
    <row r="843" spans="1:6" x14ac:dyDescent="0.25">
      <c r="A843" s="65" t="s">
        <v>1287</v>
      </c>
      <c r="B843" s="64" t="s">
        <v>1288</v>
      </c>
      <c r="C843" s="66" t="s">
        <v>1260</v>
      </c>
      <c r="D843" s="81">
        <v>47</v>
      </c>
      <c r="E843" s="117">
        <v>46.06</v>
      </c>
      <c r="F843" s="97">
        <v>0.02</v>
      </c>
    </row>
    <row r="844" spans="1:6" x14ac:dyDescent="0.25">
      <c r="A844" s="65" t="s">
        <v>1289</v>
      </c>
      <c r="B844" s="64" t="s">
        <v>1290</v>
      </c>
      <c r="C844" s="66" t="s">
        <v>1260</v>
      </c>
      <c r="D844" s="81">
        <v>247</v>
      </c>
      <c r="E844" s="117">
        <v>242.06</v>
      </c>
      <c r="F844" s="97">
        <v>0.02</v>
      </c>
    </row>
    <row r="845" spans="1:6" x14ac:dyDescent="0.25">
      <c r="A845" s="63"/>
      <c r="B845" s="64" t="s">
        <v>1291</v>
      </c>
      <c r="C845" s="66" t="s">
        <v>1260</v>
      </c>
      <c r="D845" s="81">
        <v>288</v>
      </c>
      <c r="E845" s="117">
        <v>282.24</v>
      </c>
      <c r="F845" s="97">
        <v>0.02</v>
      </c>
    </row>
    <row r="846" spans="1:6" x14ac:dyDescent="0.25">
      <c r="A846" s="65" t="s">
        <v>1292</v>
      </c>
      <c r="B846" s="64" t="s">
        <v>1293</v>
      </c>
      <c r="C846" s="66" t="s">
        <v>13</v>
      </c>
      <c r="D846" s="116">
        <v>2954</v>
      </c>
      <c r="E846" s="117">
        <v>2894.92</v>
      </c>
      <c r="F846" s="97">
        <v>0.02</v>
      </c>
    </row>
    <row r="847" spans="1:6" x14ac:dyDescent="0.25">
      <c r="A847" s="65" t="s">
        <v>1292</v>
      </c>
      <c r="B847" s="64" t="s">
        <v>1294</v>
      </c>
      <c r="C847" s="66" t="s">
        <v>1260</v>
      </c>
      <c r="D847" s="81">
        <v>374</v>
      </c>
      <c r="E847" s="117">
        <v>366.52</v>
      </c>
      <c r="F847" s="97">
        <v>0.02</v>
      </c>
    </row>
    <row r="848" spans="1:6" x14ac:dyDescent="0.25">
      <c r="A848" s="65" t="s">
        <v>1292</v>
      </c>
      <c r="B848" s="64" t="s">
        <v>1295</v>
      </c>
      <c r="C848" s="66" t="s">
        <v>1260</v>
      </c>
      <c r="D848" s="81">
        <v>404</v>
      </c>
      <c r="E848" s="117">
        <v>395.92</v>
      </c>
      <c r="F848" s="97">
        <v>0.02</v>
      </c>
    </row>
    <row r="849" spans="1:6" x14ac:dyDescent="0.25">
      <c r="A849" s="65" t="s">
        <v>1292</v>
      </c>
      <c r="B849" s="64" t="s">
        <v>1296</v>
      </c>
      <c r="C849" s="66" t="s">
        <v>1260</v>
      </c>
      <c r="D849" s="81">
        <v>468</v>
      </c>
      <c r="E849" s="117">
        <v>458.64</v>
      </c>
      <c r="F849" s="97">
        <v>0.02</v>
      </c>
    </row>
    <row r="850" spans="1:6" x14ac:dyDescent="0.25">
      <c r="A850" s="65" t="s">
        <v>1292</v>
      </c>
      <c r="B850" s="64" t="s">
        <v>1297</v>
      </c>
      <c r="C850" s="66" t="s">
        <v>1260</v>
      </c>
      <c r="D850" s="81">
        <v>532</v>
      </c>
      <c r="E850" s="117">
        <v>521.36</v>
      </c>
      <c r="F850" s="97">
        <v>0.02</v>
      </c>
    </row>
    <row r="851" spans="1:6" x14ac:dyDescent="0.25">
      <c r="A851" s="65" t="s">
        <v>1292</v>
      </c>
      <c r="B851" s="64" t="s">
        <v>1298</v>
      </c>
      <c r="C851" s="66" t="s">
        <v>1260</v>
      </c>
      <c r="D851" s="81">
        <v>592</v>
      </c>
      <c r="E851" s="117">
        <v>580.16</v>
      </c>
      <c r="F851" s="97">
        <v>0.02</v>
      </c>
    </row>
    <row r="852" spans="1:6" x14ac:dyDescent="0.25">
      <c r="A852" s="65" t="s">
        <v>1299</v>
      </c>
      <c r="B852" s="64" t="s">
        <v>1300</v>
      </c>
      <c r="C852" s="66" t="s">
        <v>1260</v>
      </c>
      <c r="D852" s="81">
        <v>660</v>
      </c>
      <c r="E852" s="117">
        <v>646.79999999999995</v>
      </c>
      <c r="F852" s="97">
        <v>0.02</v>
      </c>
    </row>
    <row r="853" spans="1:6" x14ac:dyDescent="0.25">
      <c r="A853" s="63"/>
      <c r="B853" s="64" t="s">
        <v>1301</v>
      </c>
      <c r="C853" s="66" t="s">
        <v>1260</v>
      </c>
      <c r="D853" s="81">
        <v>288</v>
      </c>
      <c r="E853" s="117">
        <v>282.24</v>
      </c>
      <c r="F853" s="97">
        <v>0.02</v>
      </c>
    </row>
    <row r="854" spans="1:6" x14ac:dyDescent="0.25">
      <c r="A854" s="65" t="s">
        <v>1302</v>
      </c>
      <c r="B854" s="64" t="s">
        <v>1303</v>
      </c>
      <c r="C854" s="66" t="s">
        <v>1260</v>
      </c>
      <c r="D854" s="81">
        <v>94</v>
      </c>
      <c r="E854" s="117">
        <v>92.12</v>
      </c>
      <c r="F854" s="97">
        <v>0.02</v>
      </c>
    </row>
    <row r="855" spans="1:6" x14ac:dyDescent="0.25">
      <c r="A855" s="65"/>
      <c r="B855" s="64" t="s">
        <v>1304</v>
      </c>
      <c r="C855" s="66"/>
      <c r="D855" s="81"/>
      <c r="E855" s="117" t="s">
        <v>7658</v>
      </c>
      <c r="F855" s="97" t="s">
        <v>7658</v>
      </c>
    </row>
    <row r="856" spans="1:6" x14ac:dyDescent="0.25">
      <c r="A856" s="65" t="s">
        <v>1305</v>
      </c>
      <c r="B856" s="64" t="s">
        <v>1306</v>
      </c>
      <c r="C856" s="66" t="s">
        <v>1260</v>
      </c>
      <c r="D856" s="81">
        <v>33</v>
      </c>
      <c r="E856" s="117">
        <v>32.340000000000003</v>
      </c>
      <c r="F856" s="97">
        <v>0.02</v>
      </c>
    </row>
    <row r="857" spans="1:6" x14ac:dyDescent="0.25">
      <c r="A857" s="65" t="s">
        <v>1307</v>
      </c>
      <c r="B857" s="64" t="s">
        <v>1308</v>
      </c>
      <c r="C857" s="66" t="s">
        <v>1260</v>
      </c>
      <c r="D857" s="81">
        <v>5</v>
      </c>
      <c r="E857" s="117">
        <v>4.9000000000000004</v>
      </c>
      <c r="F857" s="97">
        <v>0.02</v>
      </c>
    </row>
    <row r="858" spans="1:6" x14ac:dyDescent="0.25">
      <c r="A858" s="65" t="s">
        <v>1309</v>
      </c>
      <c r="B858" s="64" t="s">
        <v>1310</v>
      </c>
      <c r="C858" s="66" t="s">
        <v>1260</v>
      </c>
      <c r="D858" s="81">
        <v>10</v>
      </c>
      <c r="E858" s="117">
        <v>9.8000000000000007</v>
      </c>
      <c r="F858" s="97">
        <v>0.02</v>
      </c>
    </row>
    <row r="859" spans="1:6" x14ac:dyDescent="0.25">
      <c r="A859" s="65" t="s">
        <v>1311</v>
      </c>
      <c r="B859" s="64" t="s">
        <v>1312</v>
      </c>
      <c r="C859" s="66" t="s">
        <v>1260</v>
      </c>
      <c r="D859" s="81">
        <v>19</v>
      </c>
      <c r="E859" s="117">
        <v>18.62</v>
      </c>
      <c r="F859" s="97">
        <v>0.02</v>
      </c>
    </row>
    <row r="860" spans="1:6" x14ac:dyDescent="0.25">
      <c r="A860" s="65" t="s">
        <v>1313</v>
      </c>
      <c r="B860" s="64" t="s">
        <v>1314</v>
      </c>
      <c r="C860" s="66" t="s">
        <v>1260</v>
      </c>
      <c r="D860" s="81">
        <v>48</v>
      </c>
      <c r="E860" s="117">
        <v>47.04</v>
      </c>
      <c r="F860" s="97">
        <v>0.02</v>
      </c>
    </row>
  </sheetData>
  <mergeCells count="1">
    <mergeCell ref="A1:F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2EB2B-EDDB-43D0-8831-C40F37B983A9}">
  <dimension ref="A1:K3326"/>
  <sheetViews>
    <sheetView showGridLines="0" zoomScale="90" zoomScaleNormal="90" workbookViewId="0">
      <selection activeCell="E2" sqref="E2:F2"/>
    </sheetView>
  </sheetViews>
  <sheetFormatPr defaultColWidth="8.7109375" defaultRowHeight="15" x14ac:dyDescent="0.2"/>
  <cols>
    <col min="1" max="1" width="21.7109375" style="137" bestFit="1" customWidth="1"/>
    <col min="2" max="2" width="51" style="137" bestFit="1" customWidth="1"/>
    <col min="3" max="3" width="12.28515625" style="121" customWidth="1"/>
    <col min="4" max="4" width="14.42578125" style="128" bestFit="1" customWidth="1"/>
    <col min="5" max="5" width="14.28515625" style="121" bestFit="1" customWidth="1"/>
    <col min="6" max="6" width="11" style="129" customWidth="1"/>
    <col min="7" max="16384" width="8.7109375" style="121"/>
  </cols>
  <sheetData>
    <row r="1" spans="1:9" ht="33" customHeight="1" x14ac:dyDescent="0.2">
      <c r="A1" s="146" t="s">
        <v>1315</v>
      </c>
      <c r="B1" s="147"/>
      <c r="C1" s="147"/>
      <c r="D1" s="147"/>
      <c r="E1" s="147"/>
      <c r="F1" s="148"/>
    </row>
    <row r="2" spans="1:9" ht="31.5" x14ac:dyDescent="0.2">
      <c r="A2" s="140" t="s">
        <v>6</v>
      </c>
      <c r="B2" s="140" t="s">
        <v>7</v>
      </c>
      <c r="C2" s="118" t="s">
        <v>1316</v>
      </c>
      <c r="D2" s="118" t="s">
        <v>1317</v>
      </c>
      <c r="E2" s="119" t="s">
        <v>10</v>
      </c>
      <c r="F2" s="88" t="s">
        <v>7875</v>
      </c>
    </row>
    <row r="3" spans="1:9" x14ac:dyDescent="0.2">
      <c r="A3" s="136" t="s">
        <v>1318</v>
      </c>
      <c r="B3" s="136" t="s">
        <v>1319</v>
      </c>
      <c r="C3" s="122" t="s">
        <v>13</v>
      </c>
      <c r="D3" s="125">
        <v>943</v>
      </c>
      <c r="E3" s="120">
        <f t="shared" ref="E3:E25" si="0">SUM(D3-(D3*0.05))</f>
        <v>895.85</v>
      </c>
      <c r="F3" s="126">
        <v>4.9999999999999975E-2</v>
      </c>
    </row>
    <row r="4" spans="1:9" x14ac:dyDescent="0.2">
      <c r="A4" s="136" t="s">
        <v>1320</v>
      </c>
      <c r="B4" s="136" t="s">
        <v>1321</v>
      </c>
      <c r="C4" s="122" t="s">
        <v>13</v>
      </c>
      <c r="D4" s="125">
        <v>36</v>
      </c>
      <c r="E4" s="120">
        <f t="shared" si="0"/>
        <v>34.200000000000003</v>
      </c>
      <c r="F4" s="126">
        <v>4.999999999999992E-2</v>
      </c>
    </row>
    <row r="5" spans="1:9" x14ac:dyDescent="0.2">
      <c r="A5" s="136" t="s">
        <v>1322</v>
      </c>
      <c r="B5" s="136" t="s">
        <v>1323</v>
      </c>
      <c r="C5" s="122" t="s">
        <v>13</v>
      </c>
      <c r="D5" s="125">
        <v>143</v>
      </c>
      <c r="E5" s="120">
        <f t="shared" si="0"/>
        <v>135.85</v>
      </c>
      <c r="F5" s="126">
        <v>5.0000000000000037E-2</v>
      </c>
    </row>
    <row r="6" spans="1:9" x14ac:dyDescent="0.2">
      <c r="A6" s="136" t="s">
        <v>1324</v>
      </c>
      <c r="B6" s="136" t="s">
        <v>1325</v>
      </c>
      <c r="C6" s="122" t="s">
        <v>13</v>
      </c>
      <c r="D6" s="125">
        <v>3977</v>
      </c>
      <c r="E6" s="120">
        <f t="shared" si="0"/>
        <v>3778.15</v>
      </c>
      <c r="F6" s="126">
        <v>4.9999999999999975E-2</v>
      </c>
    </row>
    <row r="7" spans="1:9" x14ac:dyDescent="0.2">
      <c r="A7" s="136" t="s">
        <v>1326</v>
      </c>
      <c r="B7" s="136" t="s">
        <v>1327</v>
      </c>
      <c r="C7" s="122" t="s">
        <v>13</v>
      </c>
      <c r="D7" s="125">
        <v>3957</v>
      </c>
      <c r="E7" s="120">
        <f t="shared" si="0"/>
        <v>3759.15</v>
      </c>
      <c r="F7" s="126">
        <v>4.9999999999999975E-2</v>
      </c>
    </row>
    <row r="8" spans="1:9" x14ac:dyDescent="0.2">
      <c r="A8" s="136" t="s">
        <v>1328</v>
      </c>
      <c r="B8" s="136" t="s">
        <v>1329</v>
      </c>
      <c r="C8" s="122" t="s">
        <v>13</v>
      </c>
      <c r="D8" s="125">
        <v>181</v>
      </c>
      <c r="E8" s="120">
        <f t="shared" si="0"/>
        <v>171.95</v>
      </c>
      <c r="F8" s="126">
        <v>5.0000000000000065E-2</v>
      </c>
      <c r="I8" s="131" t="s">
        <v>7658</v>
      </c>
    </row>
    <row r="9" spans="1:9" x14ac:dyDescent="0.2">
      <c r="A9" s="136" t="s">
        <v>1330</v>
      </c>
      <c r="B9" s="136" t="s">
        <v>1331</v>
      </c>
      <c r="C9" s="122" t="s">
        <v>13</v>
      </c>
      <c r="D9" s="125">
        <v>181</v>
      </c>
      <c r="E9" s="120">
        <f t="shared" si="0"/>
        <v>171.95</v>
      </c>
      <c r="F9" s="126">
        <v>5.0000000000000065E-2</v>
      </c>
    </row>
    <row r="10" spans="1:9" x14ac:dyDescent="0.2">
      <c r="A10" s="136" t="s">
        <v>1332</v>
      </c>
      <c r="B10" s="136" t="s">
        <v>1333</v>
      </c>
      <c r="C10" s="122" t="s">
        <v>13</v>
      </c>
      <c r="D10" s="125">
        <v>152204</v>
      </c>
      <c r="E10" s="120">
        <f t="shared" si="0"/>
        <v>144593.79999999999</v>
      </c>
      <c r="F10" s="126">
        <v>5.0000000000000079E-2</v>
      </c>
    </row>
    <row r="11" spans="1:9" x14ac:dyDescent="0.2">
      <c r="A11" s="136" t="s">
        <v>1334</v>
      </c>
      <c r="B11" s="136" t="s">
        <v>1335</v>
      </c>
      <c r="C11" s="122" t="s">
        <v>13</v>
      </c>
      <c r="D11" s="125">
        <v>127486</v>
      </c>
      <c r="E11" s="120">
        <f t="shared" si="0"/>
        <v>121111.7</v>
      </c>
      <c r="F11" s="126">
        <v>5.0000000000000024E-2</v>
      </c>
    </row>
    <row r="12" spans="1:9" x14ac:dyDescent="0.2">
      <c r="A12" s="136" t="s">
        <v>1336</v>
      </c>
      <c r="B12" s="136" t="s">
        <v>1337</v>
      </c>
      <c r="C12" s="122" t="s">
        <v>13</v>
      </c>
      <c r="D12" s="125">
        <v>146854</v>
      </c>
      <c r="E12" s="120">
        <f t="shared" si="0"/>
        <v>139511.29999999999</v>
      </c>
      <c r="F12" s="126">
        <v>5.0000000000000079E-2</v>
      </c>
    </row>
    <row r="13" spans="1:9" x14ac:dyDescent="0.2">
      <c r="A13" s="136" t="s">
        <v>1338</v>
      </c>
      <c r="B13" s="136" t="s">
        <v>1339</v>
      </c>
      <c r="C13" s="122" t="s">
        <v>13</v>
      </c>
      <c r="D13" s="125">
        <v>121660</v>
      </c>
      <c r="E13" s="120">
        <f t="shared" si="0"/>
        <v>115577</v>
      </c>
      <c r="F13" s="126">
        <v>0.05</v>
      </c>
    </row>
    <row r="14" spans="1:9" x14ac:dyDescent="0.2">
      <c r="A14" s="136" t="s">
        <v>1340</v>
      </c>
      <c r="B14" s="136" t="s">
        <v>1341</v>
      </c>
      <c r="C14" s="122" t="s">
        <v>13</v>
      </c>
      <c r="D14" s="125">
        <v>8534</v>
      </c>
      <c r="E14" s="120">
        <f t="shared" si="0"/>
        <v>8107.3</v>
      </c>
      <c r="F14" s="126">
        <v>4.9999999999999982E-2</v>
      </c>
    </row>
    <row r="15" spans="1:9" x14ac:dyDescent="0.2">
      <c r="A15" s="136" t="s">
        <v>1342</v>
      </c>
      <c r="B15" s="136" t="s">
        <v>1343</v>
      </c>
      <c r="C15" s="122" t="s">
        <v>13</v>
      </c>
      <c r="D15" s="125">
        <v>4415</v>
      </c>
      <c r="E15" s="120">
        <f t="shared" si="0"/>
        <v>4194.25</v>
      </c>
      <c r="F15" s="126">
        <v>0.05</v>
      </c>
    </row>
    <row r="16" spans="1:9" x14ac:dyDescent="0.2">
      <c r="A16" s="136" t="s">
        <v>1344</v>
      </c>
      <c r="B16" s="136" t="s">
        <v>1345</v>
      </c>
      <c r="C16" s="122" t="s">
        <v>13</v>
      </c>
      <c r="D16" s="125">
        <v>148</v>
      </c>
      <c r="E16" s="120">
        <f t="shared" si="0"/>
        <v>140.6</v>
      </c>
      <c r="F16" s="126">
        <v>5.0000000000000037E-2</v>
      </c>
    </row>
    <row r="17" spans="1:6" x14ac:dyDescent="0.2">
      <c r="A17" s="136" t="s">
        <v>1346</v>
      </c>
      <c r="B17" s="136" t="s">
        <v>1347</v>
      </c>
      <c r="C17" s="122" t="s">
        <v>13</v>
      </c>
      <c r="D17" s="125">
        <v>1105</v>
      </c>
      <c r="E17" s="120">
        <f t="shared" si="0"/>
        <v>1049.75</v>
      </c>
      <c r="F17" s="126">
        <v>0.05</v>
      </c>
    </row>
    <row r="18" spans="1:6" x14ac:dyDescent="0.2">
      <c r="A18" s="136" t="s">
        <v>1348</v>
      </c>
      <c r="B18" s="136" t="s">
        <v>1349</v>
      </c>
      <c r="C18" s="122" t="s">
        <v>13</v>
      </c>
      <c r="D18" s="125">
        <v>2503</v>
      </c>
      <c r="E18" s="120">
        <f t="shared" si="0"/>
        <v>2377.85</v>
      </c>
      <c r="F18" s="126">
        <v>5.0000000000000037E-2</v>
      </c>
    </row>
    <row r="19" spans="1:6" x14ac:dyDescent="0.2">
      <c r="A19" s="136" t="s">
        <v>1350</v>
      </c>
      <c r="B19" s="136" t="s">
        <v>1351</v>
      </c>
      <c r="C19" s="122" t="s">
        <v>13</v>
      </c>
      <c r="D19" s="125">
        <v>515</v>
      </c>
      <c r="E19" s="120">
        <f t="shared" si="0"/>
        <v>489.25</v>
      </c>
      <c r="F19" s="126">
        <v>0.05</v>
      </c>
    </row>
    <row r="20" spans="1:6" x14ac:dyDescent="0.2">
      <c r="A20" s="136" t="s">
        <v>1352</v>
      </c>
      <c r="B20" s="136" t="s">
        <v>1353</v>
      </c>
      <c r="C20" s="122" t="s">
        <v>13</v>
      </c>
      <c r="D20" s="125">
        <v>7733</v>
      </c>
      <c r="E20" s="120">
        <f t="shared" si="0"/>
        <v>7346.35</v>
      </c>
      <c r="F20" s="126">
        <v>4.9999999999999954E-2</v>
      </c>
    </row>
    <row r="21" spans="1:6" x14ac:dyDescent="0.2">
      <c r="A21" s="136" t="s">
        <v>1354</v>
      </c>
      <c r="B21" s="136" t="s">
        <v>1355</v>
      </c>
      <c r="C21" s="122" t="s">
        <v>13</v>
      </c>
      <c r="D21" s="125">
        <v>914030</v>
      </c>
      <c r="E21" s="120">
        <f t="shared" si="0"/>
        <v>868328.5</v>
      </c>
      <c r="F21" s="126">
        <v>0.05</v>
      </c>
    </row>
    <row r="22" spans="1:6" x14ac:dyDescent="0.2">
      <c r="A22" s="136" t="s">
        <v>1356</v>
      </c>
      <c r="B22" s="136" t="s">
        <v>1357</v>
      </c>
      <c r="C22" s="122" t="s">
        <v>13</v>
      </c>
      <c r="D22" s="125">
        <v>123756</v>
      </c>
      <c r="E22" s="120">
        <f t="shared" si="0"/>
        <v>117568.2</v>
      </c>
      <c r="F22" s="126">
        <v>5.0000000000000024E-2</v>
      </c>
    </row>
    <row r="23" spans="1:6" x14ac:dyDescent="0.2">
      <c r="A23" s="136" t="s">
        <v>1358</v>
      </c>
      <c r="B23" s="136" t="s">
        <v>1359</v>
      </c>
      <c r="C23" s="122" t="s">
        <v>13</v>
      </c>
      <c r="D23" s="125">
        <v>2542</v>
      </c>
      <c r="E23" s="120">
        <f t="shared" si="0"/>
        <v>2414.9</v>
      </c>
      <c r="F23" s="126">
        <v>4.9999999999999961E-2</v>
      </c>
    </row>
    <row r="24" spans="1:6" x14ac:dyDescent="0.2">
      <c r="A24" s="136" t="s">
        <v>1360</v>
      </c>
      <c r="B24" s="136" t="s">
        <v>1361</v>
      </c>
      <c r="C24" s="122" t="s">
        <v>13</v>
      </c>
      <c r="D24" s="125">
        <v>663</v>
      </c>
      <c r="E24" s="120">
        <f t="shared" si="0"/>
        <v>629.85</v>
      </c>
      <c r="F24" s="126">
        <v>4.9999999999999968E-2</v>
      </c>
    </row>
    <row r="25" spans="1:6" x14ac:dyDescent="0.2">
      <c r="A25" s="136" t="s">
        <v>1362</v>
      </c>
      <c r="B25" s="136" t="s">
        <v>1363</v>
      </c>
      <c r="C25" s="122" t="s">
        <v>13</v>
      </c>
      <c r="D25" s="125">
        <v>72</v>
      </c>
      <c r="E25" s="120">
        <f t="shared" si="0"/>
        <v>68.400000000000006</v>
      </c>
      <c r="F25" s="126">
        <v>4.999999999999992E-2</v>
      </c>
    </row>
    <row r="26" spans="1:6" x14ac:dyDescent="0.2">
      <c r="A26" s="136" t="s">
        <v>1364</v>
      </c>
      <c r="B26" s="136" t="s">
        <v>1365</v>
      </c>
      <c r="C26" s="122" t="s">
        <v>13</v>
      </c>
      <c r="D26" s="125">
        <v>2500</v>
      </c>
      <c r="E26" s="120">
        <f>SUM(D26-(D26*0))</f>
        <v>2500</v>
      </c>
      <c r="F26" s="126">
        <v>0</v>
      </c>
    </row>
    <row r="27" spans="1:6" x14ac:dyDescent="0.2">
      <c r="A27" s="136" t="s">
        <v>1366</v>
      </c>
      <c r="B27" s="136" t="s">
        <v>1367</v>
      </c>
      <c r="C27" s="122" t="s">
        <v>13</v>
      </c>
      <c r="D27" s="125">
        <v>0</v>
      </c>
      <c r="E27" s="120">
        <f>SUM(D27-(D27*0))</f>
        <v>0</v>
      </c>
      <c r="F27" s="126">
        <v>0</v>
      </c>
    </row>
    <row r="28" spans="1:6" x14ac:dyDescent="0.2">
      <c r="A28" s="136" t="s">
        <v>1368</v>
      </c>
      <c r="B28" s="136" t="s">
        <v>1369</v>
      </c>
      <c r="C28" s="122" t="s">
        <v>13</v>
      </c>
      <c r="D28" s="125">
        <v>92.4</v>
      </c>
      <c r="E28" s="120">
        <f t="shared" ref="E28:E37" si="1">SUM(D28-(D28*0.02))</f>
        <v>90.552000000000007</v>
      </c>
      <c r="F28" s="126">
        <v>1.9999999999999987E-2</v>
      </c>
    </row>
    <row r="29" spans="1:6" x14ac:dyDescent="0.2">
      <c r="A29" s="136" t="s">
        <v>1370</v>
      </c>
      <c r="B29" s="136" t="s">
        <v>1371</v>
      </c>
      <c r="C29" s="122" t="s">
        <v>13</v>
      </c>
      <c r="D29" s="125">
        <v>184.8</v>
      </c>
      <c r="E29" s="120">
        <f t="shared" si="1"/>
        <v>181.10400000000001</v>
      </c>
      <c r="F29" s="126">
        <v>1.9999999999999987E-2</v>
      </c>
    </row>
    <row r="30" spans="1:6" x14ac:dyDescent="0.2">
      <c r="A30" s="136" t="s">
        <v>1372</v>
      </c>
      <c r="B30" s="136" t="s">
        <v>1373</v>
      </c>
      <c r="C30" s="122" t="s">
        <v>13</v>
      </c>
      <c r="D30" s="125">
        <v>277.2</v>
      </c>
      <c r="E30" s="120">
        <f t="shared" si="1"/>
        <v>271.65600000000001</v>
      </c>
      <c r="F30" s="126">
        <v>1.9999999999999938E-2</v>
      </c>
    </row>
    <row r="31" spans="1:6" x14ac:dyDescent="0.2">
      <c r="A31" s="136" t="s">
        <v>1374</v>
      </c>
      <c r="B31" s="136" t="s">
        <v>1375</v>
      </c>
      <c r="C31" s="122" t="s">
        <v>13</v>
      </c>
      <c r="D31" s="125">
        <v>369.6</v>
      </c>
      <c r="E31" s="120">
        <f t="shared" si="1"/>
        <v>362.20800000000003</v>
      </c>
      <c r="F31" s="126">
        <v>1.9999999999999987E-2</v>
      </c>
    </row>
    <row r="32" spans="1:6" x14ac:dyDescent="0.2">
      <c r="A32" s="136" t="s">
        <v>1376</v>
      </c>
      <c r="B32" s="136" t="s">
        <v>1377</v>
      </c>
      <c r="C32" s="122" t="s">
        <v>13</v>
      </c>
      <c r="D32" s="125">
        <v>462</v>
      </c>
      <c r="E32" s="120">
        <f t="shared" si="1"/>
        <v>452.76</v>
      </c>
      <c r="F32" s="126">
        <v>2.0000000000000021E-2</v>
      </c>
    </row>
    <row r="33" spans="1:6" x14ac:dyDescent="0.2">
      <c r="A33" s="136" t="s">
        <v>1378</v>
      </c>
      <c r="B33" s="136" t="s">
        <v>1379</v>
      </c>
      <c r="C33" s="122" t="s">
        <v>13</v>
      </c>
      <c r="D33" s="125">
        <v>400</v>
      </c>
      <c r="E33" s="120">
        <f t="shared" si="1"/>
        <v>392</v>
      </c>
      <c r="F33" s="126">
        <v>0.02</v>
      </c>
    </row>
    <row r="34" spans="1:6" x14ac:dyDescent="0.2">
      <c r="A34" s="136" t="s">
        <v>1380</v>
      </c>
      <c r="B34" s="136" t="s">
        <v>1381</v>
      </c>
      <c r="C34" s="122" t="s">
        <v>13</v>
      </c>
      <c r="D34" s="125">
        <v>800</v>
      </c>
      <c r="E34" s="120">
        <f t="shared" si="1"/>
        <v>784</v>
      </c>
      <c r="F34" s="126">
        <v>0.02</v>
      </c>
    </row>
    <row r="35" spans="1:6" x14ac:dyDescent="0.2">
      <c r="A35" s="136" t="s">
        <v>1382</v>
      </c>
      <c r="B35" s="136" t="s">
        <v>1383</v>
      </c>
      <c r="C35" s="122" t="s">
        <v>13</v>
      </c>
      <c r="D35" s="125">
        <v>1200</v>
      </c>
      <c r="E35" s="120">
        <f t="shared" si="1"/>
        <v>1176</v>
      </c>
      <c r="F35" s="126">
        <v>0.02</v>
      </c>
    </row>
    <row r="36" spans="1:6" x14ac:dyDescent="0.2">
      <c r="A36" s="136" t="s">
        <v>1384</v>
      </c>
      <c r="B36" s="136" t="s">
        <v>1385</v>
      </c>
      <c r="C36" s="122" t="s">
        <v>13</v>
      </c>
      <c r="D36" s="125">
        <v>1600</v>
      </c>
      <c r="E36" s="120">
        <f t="shared" si="1"/>
        <v>1568</v>
      </c>
      <c r="F36" s="126">
        <v>0.02</v>
      </c>
    </row>
    <row r="37" spans="1:6" x14ac:dyDescent="0.2">
      <c r="A37" s="136" t="s">
        <v>1386</v>
      </c>
      <c r="B37" s="136" t="s">
        <v>1387</v>
      </c>
      <c r="C37" s="122" t="s">
        <v>13</v>
      </c>
      <c r="D37" s="125">
        <v>2000</v>
      </c>
      <c r="E37" s="120">
        <f t="shared" si="1"/>
        <v>1960</v>
      </c>
      <c r="F37" s="126">
        <v>0.02</v>
      </c>
    </row>
    <row r="38" spans="1:6" x14ac:dyDescent="0.2">
      <c r="A38" s="136" t="s">
        <v>1388</v>
      </c>
      <c r="B38" s="136" t="s">
        <v>1389</v>
      </c>
      <c r="C38" s="122" t="s">
        <v>13</v>
      </c>
      <c r="D38" s="125">
        <v>0</v>
      </c>
      <c r="E38" s="120">
        <f>SUM(D38-(D38*0.05))</f>
        <v>0</v>
      </c>
      <c r="F38" s="126">
        <v>0</v>
      </c>
    </row>
    <row r="39" spans="1:6" x14ac:dyDescent="0.2">
      <c r="A39" s="136" t="s">
        <v>1390</v>
      </c>
      <c r="B39" s="136" t="s">
        <v>1391</v>
      </c>
      <c r="C39" s="122" t="s">
        <v>13</v>
      </c>
      <c r="D39" s="125">
        <v>149.25</v>
      </c>
      <c r="E39" s="120">
        <f t="shared" ref="E39:E81" si="2">SUM(D39-(D39*0.1))</f>
        <v>134.32499999999999</v>
      </c>
      <c r="F39" s="126">
        <v>0.10000000000000007</v>
      </c>
    </row>
    <row r="40" spans="1:6" x14ac:dyDescent="0.2">
      <c r="A40" s="136" t="s">
        <v>1392</v>
      </c>
      <c r="B40" s="136" t="s">
        <v>1393</v>
      </c>
      <c r="C40" s="122" t="s">
        <v>13</v>
      </c>
      <c r="D40" s="125">
        <v>746.27</v>
      </c>
      <c r="E40" s="120">
        <f t="shared" si="2"/>
        <v>671.64300000000003</v>
      </c>
      <c r="F40" s="126">
        <v>9.9999999999999936E-2</v>
      </c>
    </row>
    <row r="41" spans="1:6" x14ac:dyDescent="0.2">
      <c r="A41" s="136" t="s">
        <v>1394</v>
      </c>
      <c r="B41" s="136" t="s">
        <v>1395</v>
      </c>
      <c r="C41" s="122" t="s">
        <v>13</v>
      </c>
      <c r="D41" s="125">
        <v>186.57</v>
      </c>
      <c r="E41" s="120">
        <f t="shared" si="2"/>
        <v>167.91299999999998</v>
      </c>
      <c r="F41" s="126">
        <v>0.10000000000000006</v>
      </c>
    </row>
    <row r="42" spans="1:6" x14ac:dyDescent="0.2">
      <c r="A42" s="136" t="s">
        <v>1396</v>
      </c>
      <c r="B42" s="136" t="s">
        <v>1397</v>
      </c>
      <c r="C42" s="122" t="s">
        <v>13</v>
      </c>
      <c r="D42" s="125">
        <v>559.70000000000005</v>
      </c>
      <c r="E42" s="120">
        <f t="shared" si="2"/>
        <v>503.73</v>
      </c>
      <c r="F42" s="126">
        <v>0.10000000000000005</v>
      </c>
    </row>
    <row r="43" spans="1:6" x14ac:dyDescent="0.2">
      <c r="A43" s="136" t="s">
        <v>1398</v>
      </c>
      <c r="B43" s="136" t="s">
        <v>1399</v>
      </c>
      <c r="C43" s="122" t="s">
        <v>13</v>
      </c>
      <c r="D43" s="125">
        <v>559.70000000000005</v>
      </c>
      <c r="E43" s="120">
        <f t="shared" si="2"/>
        <v>503.73</v>
      </c>
      <c r="F43" s="126">
        <v>0.10000000000000005</v>
      </c>
    </row>
    <row r="44" spans="1:6" x14ac:dyDescent="0.2">
      <c r="A44" s="136" t="s">
        <v>1400</v>
      </c>
      <c r="B44" s="136" t="s">
        <v>1401</v>
      </c>
      <c r="C44" s="122" t="s">
        <v>13</v>
      </c>
      <c r="D44" s="125">
        <v>258.20999999999998</v>
      </c>
      <c r="E44" s="120">
        <f t="shared" si="2"/>
        <v>232.38899999999998</v>
      </c>
      <c r="F44" s="126">
        <v>0.1</v>
      </c>
    </row>
    <row r="45" spans="1:6" x14ac:dyDescent="0.2">
      <c r="A45" s="136" t="s">
        <v>1402</v>
      </c>
      <c r="B45" s="136" t="s">
        <v>1403</v>
      </c>
      <c r="C45" s="122" t="s">
        <v>13</v>
      </c>
      <c r="D45" s="125">
        <v>5223.88</v>
      </c>
      <c r="E45" s="120">
        <f t="shared" si="2"/>
        <v>4701.4920000000002</v>
      </c>
      <c r="F45" s="126">
        <v>9.9999999999999978E-2</v>
      </c>
    </row>
    <row r="46" spans="1:6" x14ac:dyDescent="0.2">
      <c r="A46" s="136" t="s">
        <v>1404</v>
      </c>
      <c r="B46" s="136" t="s">
        <v>1405</v>
      </c>
      <c r="C46" s="122" t="s">
        <v>13</v>
      </c>
      <c r="D46" s="125">
        <v>559.70000000000005</v>
      </c>
      <c r="E46" s="120">
        <f t="shared" si="2"/>
        <v>503.73</v>
      </c>
      <c r="F46" s="126">
        <v>0.10000000000000005</v>
      </c>
    </row>
    <row r="47" spans="1:6" x14ac:dyDescent="0.2">
      <c r="A47" s="136" t="s">
        <v>1406</v>
      </c>
      <c r="B47" s="136" t="s">
        <v>1407</v>
      </c>
      <c r="C47" s="122" t="s">
        <v>13</v>
      </c>
      <c r="D47" s="125">
        <v>10059.700000000001</v>
      </c>
      <c r="E47" s="120">
        <f t="shared" si="2"/>
        <v>9053.7300000000014</v>
      </c>
      <c r="F47" s="126">
        <v>9.9999999999999922E-2</v>
      </c>
    </row>
    <row r="48" spans="1:6" x14ac:dyDescent="0.2">
      <c r="A48" s="136" t="s">
        <v>1408</v>
      </c>
      <c r="B48" s="136" t="s">
        <v>1409</v>
      </c>
      <c r="C48" s="122" t="s">
        <v>13</v>
      </c>
      <c r="D48" s="125">
        <v>17910.45</v>
      </c>
      <c r="E48" s="120">
        <f t="shared" si="2"/>
        <v>16119.405000000001</v>
      </c>
      <c r="F48" s="126">
        <v>0.1</v>
      </c>
    </row>
    <row r="49" spans="1:6" x14ac:dyDescent="0.2">
      <c r="A49" s="136" t="s">
        <v>1410</v>
      </c>
      <c r="B49" s="136" t="s">
        <v>1411</v>
      </c>
      <c r="C49" s="122" t="s">
        <v>13</v>
      </c>
      <c r="D49" s="125">
        <v>2014.93</v>
      </c>
      <c r="E49" s="120">
        <f t="shared" si="2"/>
        <v>1813.4370000000001</v>
      </c>
      <c r="F49" s="126">
        <v>9.9999999999999964E-2</v>
      </c>
    </row>
    <row r="50" spans="1:6" x14ac:dyDescent="0.2">
      <c r="A50" s="136" t="s">
        <v>1412</v>
      </c>
      <c r="B50" s="136" t="s">
        <v>1413</v>
      </c>
      <c r="C50" s="122" t="s">
        <v>13</v>
      </c>
      <c r="D50" s="125">
        <v>1007.46</v>
      </c>
      <c r="E50" s="120">
        <f t="shared" si="2"/>
        <v>906.71400000000006</v>
      </c>
      <c r="F50" s="126">
        <v>9.9999999999999978E-2</v>
      </c>
    </row>
    <row r="51" spans="1:6" x14ac:dyDescent="0.2">
      <c r="A51" s="136" t="s">
        <v>1414</v>
      </c>
      <c r="B51" s="136" t="s">
        <v>1415</v>
      </c>
      <c r="C51" s="122" t="s">
        <v>13</v>
      </c>
      <c r="D51" s="125">
        <v>1467</v>
      </c>
      <c r="E51" s="120">
        <f t="shared" si="2"/>
        <v>1320.3</v>
      </c>
      <c r="F51" s="126">
        <v>0.10000000000000003</v>
      </c>
    </row>
    <row r="52" spans="1:6" x14ac:dyDescent="0.2">
      <c r="A52" s="136" t="s">
        <v>1416</v>
      </c>
      <c r="B52" s="136" t="s">
        <v>1417</v>
      </c>
      <c r="C52" s="122" t="s">
        <v>13</v>
      </c>
      <c r="D52" s="125">
        <v>2014.93</v>
      </c>
      <c r="E52" s="120">
        <f t="shared" si="2"/>
        <v>1813.4370000000001</v>
      </c>
      <c r="F52" s="126">
        <v>9.9999999999999964E-2</v>
      </c>
    </row>
    <row r="53" spans="1:6" x14ac:dyDescent="0.2">
      <c r="A53" s="136" t="s">
        <v>1418</v>
      </c>
      <c r="B53" s="136" t="s">
        <v>1419</v>
      </c>
      <c r="C53" s="122" t="s">
        <v>13</v>
      </c>
      <c r="D53" s="125">
        <v>15141.79</v>
      </c>
      <c r="E53" s="120">
        <f t="shared" si="2"/>
        <v>13627.611000000001</v>
      </c>
      <c r="F53" s="126">
        <v>0.1</v>
      </c>
    </row>
    <row r="54" spans="1:6" x14ac:dyDescent="0.2">
      <c r="A54" s="136" t="s">
        <v>1420</v>
      </c>
      <c r="B54" s="136" t="s">
        <v>1421</v>
      </c>
      <c r="C54" s="122" t="s">
        <v>13</v>
      </c>
      <c r="D54" s="125">
        <v>186.57</v>
      </c>
      <c r="E54" s="120">
        <f t="shared" si="2"/>
        <v>167.91299999999998</v>
      </c>
      <c r="F54" s="126">
        <v>0.10000000000000006</v>
      </c>
    </row>
    <row r="55" spans="1:6" x14ac:dyDescent="0.2">
      <c r="A55" s="136" t="s">
        <v>1422</v>
      </c>
      <c r="B55" s="136" t="s">
        <v>1423</v>
      </c>
      <c r="C55" s="122" t="s">
        <v>13</v>
      </c>
      <c r="D55" s="125">
        <v>559.70000000000005</v>
      </c>
      <c r="E55" s="120">
        <f t="shared" si="2"/>
        <v>503.73</v>
      </c>
      <c r="F55" s="126">
        <v>0.10000000000000005</v>
      </c>
    </row>
    <row r="56" spans="1:6" x14ac:dyDescent="0.2">
      <c r="A56" s="136" t="s">
        <v>1424</v>
      </c>
      <c r="B56" s="136" t="s">
        <v>1425</v>
      </c>
      <c r="C56" s="122" t="s">
        <v>13</v>
      </c>
      <c r="D56" s="125">
        <v>3250</v>
      </c>
      <c r="E56" s="120">
        <f t="shared" si="2"/>
        <v>2925</v>
      </c>
      <c r="F56" s="126">
        <v>0.1</v>
      </c>
    </row>
    <row r="57" spans="1:6" x14ac:dyDescent="0.2">
      <c r="A57" s="136" t="s">
        <v>1426</v>
      </c>
      <c r="B57" s="136" t="s">
        <v>1427</v>
      </c>
      <c r="C57" s="122" t="s">
        <v>13</v>
      </c>
      <c r="D57" s="125">
        <v>10746.27</v>
      </c>
      <c r="E57" s="120">
        <f t="shared" si="2"/>
        <v>9671.643</v>
      </c>
      <c r="F57" s="126">
        <v>0.10000000000000003</v>
      </c>
    </row>
    <row r="58" spans="1:6" x14ac:dyDescent="0.2">
      <c r="A58" s="136" t="s">
        <v>1428</v>
      </c>
      <c r="B58" s="136" t="s">
        <v>1421</v>
      </c>
      <c r="C58" s="122" t="s">
        <v>13</v>
      </c>
      <c r="D58" s="125">
        <v>2471.64</v>
      </c>
      <c r="E58" s="120">
        <f t="shared" si="2"/>
        <v>2224.4759999999997</v>
      </c>
      <c r="F58" s="126">
        <v>0.10000000000000009</v>
      </c>
    </row>
    <row r="59" spans="1:6" x14ac:dyDescent="0.2">
      <c r="A59" s="136" t="s">
        <v>1429</v>
      </c>
      <c r="B59" s="136" t="s">
        <v>1423</v>
      </c>
      <c r="C59" s="122" t="s">
        <v>13</v>
      </c>
      <c r="D59" s="125">
        <v>4943.28</v>
      </c>
      <c r="E59" s="120">
        <f t="shared" si="2"/>
        <v>4448.9519999999993</v>
      </c>
      <c r="F59" s="126">
        <v>0.10000000000000009</v>
      </c>
    </row>
    <row r="60" spans="1:6" x14ac:dyDescent="0.2">
      <c r="A60" s="136" t="s">
        <v>1430</v>
      </c>
      <c r="B60" s="136" t="s">
        <v>1405</v>
      </c>
      <c r="C60" s="122" t="s">
        <v>13</v>
      </c>
      <c r="D60" s="125">
        <v>7414.93</v>
      </c>
      <c r="E60" s="120">
        <f t="shared" si="2"/>
        <v>6673.4369999999999</v>
      </c>
      <c r="F60" s="126">
        <v>0.10000000000000005</v>
      </c>
    </row>
    <row r="61" spans="1:6" x14ac:dyDescent="0.2">
      <c r="A61" s="136" t="s">
        <v>1431</v>
      </c>
      <c r="B61" s="136" t="s">
        <v>1432</v>
      </c>
      <c r="C61" s="122" t="s">
        <v>13</v>
      </c>
      <c r="D61" s="125">
        <v>522.39</v>
      </c>
      <c r="E61" s="120">
        <f t="shared" si="2"/>
        <v>470.15099999999995</v>
      </c>
      <c r="F61" s="126">
        <v>0.10000000000000006</v>
      </c>
    </row>
    <row r="62" spans="1:6" x14ac:dyDescent="0.2">
      <c r="A62" s="136" t="s">
        <v>1433</v>
      </c>
      <c r="B62" s="136" t="s">
        <v>1434</v>
      </c>
      <c r="C62" s="122" t="s">
        <v>13</v>
      </c>
      <c r="D62" s="125">
        <v>1791.04</v>
      </c>
      <c r="E62" s="120">
        <f t="shared" si="2"/>
        <v>1611.9359999999999</v>
      </c>
      <c r="F62" s="126">
        <v>0.10000000000000002</v>
      </c>
    </row>
    <row r="63" spans="1:6" x14ac:dyDescent="0.2">
      <c r="A63" s="136" t="s">
        <v>1435</v>
      </c>
      <c r="B63" s="136" t="s">
        <v>1436</v>
      </c>
      <c r="C63" s="122" t="s">
        <v>13</v>
      </c>
      <c r="D63" s="125">
        <v>738.81</v>
      </c>
      <c r="E63" s="120">
        <f t="shared" si="2"/>
        <v>664.92899999999997</v>
      </c>
      <c r="F63" s="126">
        <v>9.9999999999999964E-2</v>
      </c>
    </row>
    <row r="64" spans="1:6" x14ac:dyDescent="0.2">
      <c r="A64" s="136" t="s">
        <v>1437</v>
      </c>
      <c r="B64" s="136" t="s">
        <v>1438</v>
      </c>
      <c r="C64" s="122" t="s">
        <v>13</v>
      </c>
      <c r="D64" s="125">
        <v>24402.99</v>
      </c>
      <c r="E64" s="120">
        <f t="shared" si="2"/>
        <v>21962.691000000003</v>
      </c>
      <c r="F64" s="126">
        <v>9.999999999999995E-2</v>
      </c>
    </row>
    <row r="65" spans="1:6" x14ac:dyDescent="0.2">
      <c r="A65" s="136" t="s">
        <v>1439</v>
      </c>
      <c r="B65" s="136" t="s">
        <v>1440</v>
      </c>
      <c r="C65" s="122" t="s">
        <v>13</v>
      </c>
      <c r="D65" s="125">
        <v>1791.04</v>
      </c>
      <c r="E65" s="120">
        <f t="shared" si="2"/>
        <v>1611.9359999999999</v>
      </c>
      <c r="F65" s="126">
        <v>0.10000000000000002</v>
      </c>
    </row>
    <row r="66" spans="1:6" x14ac:dyDescent="0.2">
      <c r="A66" s="136" t="s">
        <v>1441</v>
      </c>
      <c r="B66" s="136" t="s">
        <v>1442</v>
      </c>
      <c r="C66" s="122" t="s">
        <v>13</v>
      </c>
      <c r="D66" s="125">
        <v>738.81</v>
      </c>
      <c r="E66" s="120">
        <f t="shared" si="2"/>
        <v>664.92899999999997</v>
      </c>
      <c r="F66" s="126">
        <v>9.9999999999999964E-2</v>
      </c>
    </row>
    <row r="67" spans="1:6" x14ac:dyDescent="0.2">
      <c r="A67" s="136" t="s">
        <v>1443</v>
      </c>
      <c r="B67" s="136" t="s">
        <v>1444</v>
      </c>
      <c r="C67" s="122" t="s">
        <v>13</v>
      </c>
      <c r="D67" s="125">
        <v>5223.88</v>
      </c>
      <c r="E67" s="120">
        <f t="shared" si="2"/>
        <v>4701.4920000000002</v>
      </c>
      <c r="F67" s="126">
        <v>9.9999999999999978E-2</v>
      </c>
    </row>
    <row r="68" spans="1:6" x14ac:dyDescent="0.2">
      <c r="A68" s="136" t="s">
        <v>1445</v>
      </c>
      <c r="B68" s="136" t="s">
        <v>1446</v>
      </c>
      <c r="C68" s="122" t="s">
        <v>13</v>
      </c>
      <c r="D68" s="125">
        <v>1791.04</v>
      </c>
      <c r="E68" s="120">
        <f t="shared" si="2"/>
        <v>1611.9359999999999</v>
      </c>
      <c r="F68" s="126">
        <v>0.10000000000000002</v>
      </c>
    </row>
    <row r="69" spans="1:6" x14ac:dyDescent="0.2">
      <c r="A69" s="136" t="s">
        <v>1447</v>
      </c>
      <c r="B69" s="136" t="s">
        <v>1448</v>
      </c>
      <c r="C69" s="122" t="s">
        <v>13</v>
      </c>
      <c r="D69" s="125">
        <v>2985.07</v>
      </c>
      <c r="E69" s="120">
        <f t="shared" si="2"/>
        <v>2686.5630000000001</v>
      </c>
      <c r="F69" s="126">
        <v>0.10000000000000002</v>
      </c>
    </row>
    <row r="70" spans="1:6" x14ac:dyDescent="0.2">
      <c r="A70" s="136" t="s">
        <v>1449</v>
      </c>
      <c r="B70" s="136" t="s">
        <v>1450</v>
      </c>
      <c r="C70" s="122" t="s">
        <v>13</v>
      </c>
      <c r="D70" s="125">
        <v>5970.15</v>
      </c>
      <c r="E70" s="120">
        <f t="shared" si="2"/>
        <v>5373.1349999999993</v>
      </c>
      <c r="F70" s="126">
        <v>0.10000000000000006</v>
      </c>
    </row>
    <row r="71" spans="1:6" x14ac:dyDescent="0.2">
      <c r="A71" s="136" t="s">
        <v>1451</v>
      </c>
      <c r="B71" s="136" t="s">
        <v>1452</v>
      </c>
      <c r="C71" s="122" t="s">
        <v>13</v>
      </c>
      <c r="D71" s="125">
        <v>1567.16</v>
      </c>
      <c r="E71" s="120">
        <f t="shared" si="2"/>
        <v>1410.444</v>
      </c>
      <c r="F71" s="126">
        <v>0.10000000000000007</v>
      </c>
    </row>
    <row r="72" spans="1:6" x14ac:dyDescent="0.2">
      <c r="A72" s="136" t="s">
        <v>1453</v>
      </c>
      <c r="B72" s="136" t="s">
        <v>1454</v>
      </c>
      <c r="C72" s="122" t="s">
        <v>13</v>
      </c>
      <c r="D72" s="125">
        <v>7761.19</v>
      </c>
      <c r="E72" s="120">
        <f t="shared" si="2"/>
        <v>6985.0709999999999</v>
      </c>
      <c r="F72" s="126">
        <v>9.9999999999999964E-2</v>
      </c>
    </row>
    <row r="73" spans="1:6" x14ac:dyDescent="0.2">
      <c r="A73" s="136" t="s">
        <v>1455</v>
      </c>
      <c r="B73" s="136" t="s">
        <v>1456</v>
      </c>
      <c r="C73" s="122" t="s">
        <v>13</v>
      </c>
      <c r="D73" s="125">
        <v>1791.04</v>
      </c>
      <c r="E73" s="120">
        <f t="shared" si="2"/>
        <v>1611.9359999999999</v>
      </c>
      <c r="F73" s="126">
        <v>0.10000000000000002</v>
      </c>
    </row>
    <row r="74" spans="1:6" x14ac:dyDescent="0.2">
      <c r="A74" s="136" t="s">
        <v>1457</v>
      </c>
      <c r="B74" s="136" t="s">
        <v>1448</v>
      </c>
      <c r="C74" s="122" t="s">
        <v>13</v>
      </c>
      <c r="D74" s="125">
        <v>4477.6099999999997</v>
      </c>
      <c r="E74" s="120">
        <f t="shared" si="2"/>
        <v>4029.8489999999997</v>
      </c>
      <c r="F74" s="126">
        <v>0.1</v>
      </c>
    </row>
    <row r="75" spans="1:6" x14ac:dyDescent="0.2">
      <c r="A75" s="136" t="s">
        <v>1458</v>
      </c>
      <c r="B75" s="136" t="s">
        <v>1459</v>
      </c>
      <c r="C75" s="122" t="s">
        <v>13</v>
      </c>
      <c r="D75" s="125">
        <v>1567.16</v>
      </c>
      <c r="E75" s="120">
        <f t="shared" si="2"/>
        <v>1410.444</v>
      </c>
      <c r="F75" s="126">
        <v>0.10000000000000007</v>
      </c>
    </row>
    <row r="76" spans="1:6" x14ac:dyDescent="0.2">
      <c r="A76" s="136" t="s">
        <v>1460</v>
      </c>
      <c r="B76" s="136" t="s">
        <v>1461</v>
      </c>
      <c r="C76" s="122" t="s">
        <v>13</v>
      </c>
      <c r="D76" s="125">
        <v>19776.12</v>
      </c>
      <c r="E76" s="120">
        <f t="shared" si="2"/>
        <v>17798.507999999998</v>
      </c>
      <c r="F76" s="126">
        <v>0.10000000000000006</v>
      </c>
    </row>
    <row r="77" spans="1:6" x14ac:dyDescent="0.2">
      <c r="A77" s="136" t="s">
        <v>1462</v>
      </c>
      <c r="B77" s="136" t="s">
        <v>1463</v>
      </c>
      <c r="C77" s="122" t="s">
        <v>13</v>
      </c>
      <c r="D77" s="125">
        <v>3208.96</v>
      </c>
      <c r="E77" s="120">
        <f t="shared" si="2"/>
        <v>2888.0639999999999</v>
      </c>
      <c r="F77" s="126">
        <v>0.10000000000000006</v>
      </c>
    </row>
    <row r="78" spans="1:6" x14ac:dyDescent="0.2">
      <c r="A78" s="136" t="s">
        <v>1464</v>
      </c>
      <c r="B78" s="136" t="s">
        <v>1465</v>
      </c>
      <c r="C78" s="122" t="s">
        <v>13</v>
      </c>
      <c r="D78" s="125">
        <v>625</v>
      </c>
      <c r="E78" s="120">
        <f t="shared" si="2"/>
        <v>562.5</v>
      </c>
      <c r="F78" s="126">
        <v>0.1</v>
      </c>
    </row>
    <row r="79" spans="1:6" x14ac:dyDescent="0.2">
      <c r="A79" s="136" t="s">
        <v>1466</v>
      </c>
      <c r="B79" s="136" t="s">
        <v>1467</v>
      </c>
      <c r="C79" s="122" t="s">
        <v>13</v>
      </c>
      <c r="D79" s="125">
        <v>6116</v>
      </c>
      <c r="E79" s="120">
        <f t="shared" si="2"/>
        <v>5504.4</v>
      </c>
      <c r="F79" s="126">
        <v>0.10000000000000006</v>
      </c>
    </row>
    <row r="80" spans="1:6" x14ac:dyDescent="0.2">
      <c r="A80" s="136" t="s">
        <v>1468</v>
      </c>
      <c r="B80" s="136" t="s">
        <v>1469</v>
      </c>
      <c r="C80" s="122" t="s">
        <v>13</v>
      </c>
      <c r="D80" s="125">
        <v>16417.91</v>
      </c>
      <c r="E80" s="120">
        <f t="shared" si="2"/>
        <v>14776.118999999999</v>
      </c>
      <c r="F80" s="126">
        <v>0.10000000000000006</v>
      </c>
    </row>
    <row r="81" spans="1:6" x14ac:dyDescent="0.2">
      <c r="A81" s="136" t="s">
        <v>1470</v>
      </c>
      <c r="B81" s="136" t="s">
        <v>1471</v>
      </c>
      <c r="C81" s="122" t="s">
        <v>13</v>
      </c>
      <c r="D81" s="125">
        <v>2089.5500000000002</v>
      </c>
      <c r="E81" s="120">
        <f t="shared" si="2"/>
        <v>1880.5950000000003</v>
      </c>
      <c r="F81" s="126">
        <v>9.999999999999995E-2</v>
      </c>
    </row>
    <row r="82" spans="1:6" x14ac:dyDescent="0.2">
      <c r="A82" s="136" t="s">
        <v>1472</v>
      </c>
      <c r="B82" s="136" t="s">
        <v>1473</v>
      </c>
      <c r="C82" s="122" t="s">
        <v>13</v>
      </c>
      <c r="D82" s="125">
        <v>0</v>
      </c>
      <c r="E82" s="120">
        <f>SUM(D82-(D82*0))</f>
        <v>0</v>
      </c>
      <c r="F82" s="126">
        <v>0</v>
      </c>
    </row>
    <row r="83" spans="1:6" x14ac:dyDescent="0.2">
      <c r="A83" s="136" t="s">
        <v>1474</v>
      </c>
      <c r="B83" s="136" t="s">
        <v>1475</v>
      </c>
      <c r="C83" s="122" t="s">
        <v>13</v>
      </c>
      <c r="D83" s="125">
        <v>1791.04</v>
      </c>
      <c r="E83" s="120">
        <f t="shared" ref="E83:E94" si="3">SUM(D83-(D83*0.1))</f>
        <v>1611.9359999999999</v>
      </c>
      <c r="F83" s="126">
        <v>0.10000000000000002</v>
      </c>
    </row>
    <row r="84" spans="1:6" x14ac:dyDescent="0.2">
      <c r="A84" s="136" t="s">
        <v>1476</v>
      </c>
      <c r="B84" s="136" t="s">
        <v>1477</v>
      </c>
      <c r="C84" s="122" t="s">
        <v>13</v>
      </c>
      <c r="D84" s="125">
        <v>1791.04</v>
      </c>
      <c r="E84" s="120">
        <f t="shared" si="3"/>
        <v>1611.9359999999999</v>
      </c>
      <c r="F84" s="126">
        <v>0.10000000000000002</v>
      </c>
    </row>
    <row r="85" spans="1:6" x14ac:dyDescent="0.2">
      <c r="A85" s="136" t="s">
        <v>1478</v>
      </c>
      <c r="B85" s="136" t="s">
        <v>1479</v>
      </c>
      <c r="C85" s="122" t="s">
        <v>13</v>
      </c>
      <c r="D85" s="125">
        <v>1500</v>
      </c>
      <c r="E85" s="120">
        <f t="shared" si="3"/>
        <v>1350</v>
      </c>
      <c r="F85" s="126">
        <v>0.1</v>
      </c>
    </row>
    <row r="86" spans="1:6" x14ac:dyDescent="0.2">
      <c r="A86" s="136" t="s">
        <v>1480</v>
      </c>
      <c r="B86" s="136" t="s">
        <v>1481</v>
      </c>
      <c r="C86" s="122" t="s">
        <v>13</v>
      </c>
      <c r="D86" s="125">
        <v>895.52</v>
      </c>
      <c r="E86" s="120">
        <f t="shared" si="3"/>
        <v>805.96799999999996</v>
      </c>
      <c r="F86" s="126">
        <v>0.10000000000000002</v>
      </c>
    </row>
    <row r="87" spans="1:6" x14ac:dyDescent="0.2">
      <c r="A87" s="136" t="s">
        <v>1482</v>
      </c>
      <c r="B87" s="136" t="s">
        <v>1483</v>
      </c>
      <c r="C87" s="122" t="s">
        <v>13</v>
      </c>
      <c r="D87" s="125">
        <v>1567.16</v>
      </c>
      <c r="E87" s="120">
        <f t="shared" si="3"/>
        <v>1410.444</v>
      </c>
      <c r="F87" s="126">
        <v>0.10000000000000007</v>
      </c>
    </row>
    <row r="88" spans="1:6" x14ac:dyDescent="0.2">
      <c r="A88" s="136" t="s">
        <v>1484</v>
      </c>
      <c r="B88" s="136" t="s">
        <v>1485</v>
      </c>
      <c r="C88" s="122" t="s">
        <v>13</v>
      </c>
      <c r="D88" s="125">
        <v>1791</v>
      </c>
      <c r="E88" s="120">
        <f t="shared" si="3"/>
        <v>1611.9</v>
      </c>
      <c r="F88" s="126">
        <v>9.999999999999995E-2</v>
      </c>
    </row>
    <row r="89" spans="1:6" x14ac:dyDescent="0.2">
      <c r="A89" s="136" t="s">
        <v>1486</v>
      </c>
      <c r="B89" s="136" t="s">
        <v>1487</v>
      </c>
      <c r="C89" s="122" t="s">
        <v>13</v>
      </c>
      <c r="D89" s="125">
        <v>738.81</v>
      </c>
      <c r="E89" s="120">
        <f t="shared" si="3"/>
        <v>664.92899999999997</v>
      </c>
      <c r="F89" s="126">
        <v>9.9999999999999964E-2</v>
      </c>
    </row>
    <row r="90" spans="1:6" x14ac:dyDescent="0.2">
      <c r="A90" s="136" t="s">
        <v>1488</v>
      </c>
      <c r="B90" s="136" t="s">
        <v>1489</v>
      </c>
      <c r="C90" s="122" t="s">
        <v>13</v>
      </c>
      <c r="D90" s="125">
        <v>738.81</v>
      </c>
      <c r="E90" s="120">
        <f t="shared" si="3"/>
        <v>664.92899999999997</v>
      </c>
      <c r="F90" s="126">
        <v>9.9999999999999964E-2</v>
      </c>
    </row>
    <row r="91" spans="1:6" x14ac:dyDescent="0.2">
      <c r="A91" s="136" t="s">
        <v>1490</v>
      </c>
      <c r="B91" s="136" t="s">
        <v>1491</v>
      </c>
      <c r="C91" s="122" t="s">
        <v>13</v>
      </c>
      <c r="D91" s="125">
        <v>440.3</v>
      </c>
      <c r="E91" s="120">
        <f t="shared" si="3"/>
        <v>396.27</v>
      </c>
      <c r="F91" s="126">
        <v>0.10000000000000006</v>
      </c>
    </row>
    <row r="92" spans="1:6" x14ac:dyDescent="0.2">
      <c r="A92" s="136" t="s">
        <v>1492</v>
      </c>
      <c r="B92" s="136" t="s">
        <v>1493</v>
      </c>
      <c r="C92" s="122" t="s">
        <v>13</v>
      </c>
      <c r="D92" s="125">
        <v>440.3</v>
      </c>
      <c r="E92" s="120">
        <f t="shared" si="3"/>
        <v>396.27</v>
      </c>
      <c r="F92" s="126">
        <v>0.10000000000000006</v>
      </c>
    </row>
    <row r="93" spans="1:6" x14ac:dyDescent="0.2">
      <c r="A93" s="136" t="s">
        <v>1494</v>
      </c>
      <c r="B93" s="136" t="s">
        <v>1495</v>
      </c>
      <c r="C93" s="122" t="s">
        <v>13</v>
      </c>
      <c r="D93" s="125">
        <v>1563</v>
      </c>
      <c r="E93" s="120">
        <f t="shared" si="3"/>
        <v>1406.7</v>
      </c>
      <c r="F93" s="126">
        <v>9.9999999999999978E-2</v>
      </c>
    </row>
    <row r="94" spans="1:6" x14ac:dyDescent="0.2">
      <c r="A94" s="136" t="s">
        <v>1496</v>
      </c>
      <c r="B94" s="136" t="s">
        <v>1497</v>
      </c>
      <c r="C94" s="122" t="s">
        <v>13</v>
      </c>
      <c r="D94" s="125">
        <v>1096</v>
      </c>
      <c r="E94" s="120">
        <f t="shared" si="3"/>
        <v>986.4</v>
      </c>
      <c r="F94" s="126">
        <v>0.10000000000000002</v>
      </c>
    </row>
    <row r="95" spans="1:6" x14ac:dyDescent="0.2">
      <c r="A95" s="136" t="s">
        <v>1498</v>
      </c>
      <c r="B95" s="136" t="s">
        <v>1499</v>
      </c>
      <c r="C95" s="122" t="s">
        <v>13</v>
      </c>
      <c r="D95" s="125">
        <v>1688</v>
      </c>
      <c r="E95" s="120">
        <f>SUM(D95-(D95*0))</f>
        <v>1688</v>
      </c>
      <c r="F95" s="126">
        <v>0</v>
      </c>
    </row>
    <row r="96" spans="1:6" x14ac:dyDescent="0.2">
      <c r="A96" s="136" t="s">
        <v>1500</v>
      </c>
      <c r="B96" s="136" t="s">
        <v>1501</v>
      </c>
      <c r="C96" s="122" t="s">
        <v>13</v>
      </c>
      <c r="D96" s="125">
        <v>3750</v>
      </c>
      <c r="E96" s="120">
        <f>SUM(D96-(D96*0))</f>
        <v>3750</v>
      </c>
      <c r="F96" s="126">
        <v>0</v>
      </c>
    </row>
    <row r="97" spans="1:6" x14ac:dyDescent="0.2">
      <c r="A97" s="136" t="s">
        <v>1502</v>
      </c>
      <c r="B97" s="136" t="s">
        <v>1503</v>
      </c>
      <c r="C97" s="122" t="s">
        <v>13</v>
      </c>
      <c r="D97" s="125">
        <v>1791.04</v>
      </c>
      <c r="E97" s="120">
        <f t="shared" ref="E97:E139" si="4">SUM(D97-(D97*0.1))</f>
        <v>1611.9359999999999</v>
      </c>
      <c r="F97" s="126">
        <v>0.10000000000000002</v>
      </c>
    </row>
    <row r="98" spans="1:6" x14ac:dyDescent="0.2">
      <c r="A98" s="136" t="s">
        <v>1504</v>
      </c>
      <c r="B98" s="136" t="s">
        <v>1395</v>
      </c>
      <c r="C98" s="122" t="s">
        <v>13</v>
      </c>
      <c r="D98" s="125">
        <v>2471.64</v>
      </c>
      <c r="E98" s="120">
        <f t="shared" si="4"/>
        <v>2224.4759999999997</v>
      </c>
      <c r="F98" s="126">
        <v>0.10000000000000009</v>
      </c>
    </row>
    <row r="99" spans="1:6" x14ac:dyDescent="0.2">
      <c r="A99" s="136" t="s">
        <v>1505</v>
      </c>
      <c r="B99" s="136" t="s">
        <v>1506</v>
      </c>
      <c r="C99" s="122" t="s">
        <v>13</v>
      </c>
      <c r="D99" s="125">
        <v>4943.28</v>
      </c>
      <c r="E99" s="120">
        <f t="shared" si="4"/>
        <v>4448.9519999999993</v>
      </c>
      <c r="F99" s="126">
        <v>0.10000000000000009</v>
      </c>
    </row>
    <row r="100" spans="1:6" x14ac:dyDescent="0.2">
      <c r="A100" s="136" t="s">
        <v>1507</v>
      </c>
      <c r="B100" s="136" t="s">
        <v>1399</v>
      </c>
      <c r="C100" s="122" t="s">
        <v>13</v>
      </c>
      <c r="D100" s="125">
        <v>7414.93</v>
      </c>
      <c r="E100" s="120">
        <f t="shared" si="4"/>
        <v>6673.4369999999999</v>
      </c>
      <c r="F100" s="126">
        <v>0.10000000000000005</v>
      </c>
    </row>
    <row r="101" spans="1:6" x14ac:dyDescent="0.2">
      <c r="A101" s="136" t="s">
        <v>1508</v>
      </c>
      <c r="B101" s="136" t="s">
        <v>1509</v>
      </c>
      <c r="C101" s="122" t="s">
        <v>13</v>
      </c>
      <c r="D101" s="125">
        <v>2471.64</v>
      </c>
      <c r="E101" s="120">
        <f t="shared" si="4"/>
        <v>2224.4759999999997</v>
      </c>
      <c r="F101" s="126">
        <v>0.10000000000000009</v>
      </c>
    </row>
    <row r="102" spans="1:6" x14ac:dyDescent="0.2">
      <c r="A102" s="136" t="s">
        <v>1510</v>
      </c>
      <c r="B102" s="136" t="s">
        <v>1511</v>
      </c>
      <c r="C102" s="122" t="s">
        <v>13</v>
      </c>
      <c r="D102" s="125">
        <v>2985.07</v>
      </c>
      <c r="E102" s="120">
        <f t="shared" si="4"/>
        <v>2686.5630000000001</v>
      </c>
      <c r="F102" s="126">
        <v>0.10000000000000002</v>
      </c>
    </row>
    <row r="103" spans="1:6" x14ac:dyDescent="0.2">
      <c r="A103" s="136" t="s">
        <v>1512</v>
      </c>
      <c r="B103" s="136" t="s">
        <v>1513</v>
      </c>
      <c r="C103" s="122" t="s">
        <v>13</v>
      </c>
      <c r="D103" s="125">
        <v>2985.07</v>
      </c>
      <c r="E103" s="120">
        <f t="shared" si="4"/>
        <v>2686.5630000000001</v>
      </c>
      <c r="F103" s="126">
        <v>0.10000000000000002</v>
      </c>
    </row>
    <row r="104" spans="1:6" x14ac:dyDescent="0.2">
      <c r="A104" s="136" t="s">
        <v>1514</v>
      </c>
      <c r="B104" s="136" t="s">
        <v>1511</v>
      </c>
      <c r="C104" s="122" t="s">
        <v>13</v>
      </c>
      <c r="D104" s="125">
        <v>5223.88</v>
      </c>
      <c r="E104" s="120">
        <f t="shared" si="4"/>
        <v>4701.4920000000002</v>
      </c>
      <c r="F104" s="126">
        <v>9.9999999999999978E-2</v>
      </c>
    </row>
    <row r="105" spans="1:6" x14ac:dyDescent="0.2">
      <c r="A105" s="136" t="s">
        <v>1515</v>
      </c>
      <c r="B105" s="136" t="s">
        <v>1516</v>
      </c>
      <c r="C105" s="122" t="s">
        <v>13</v>
      </c>
      <c r="D105" s="125">
        <v>4943.28</v>
      </c>
      <c r="E105" s="120">
        <f t="shared" si="4"/>
        <v>4448.9519999999993</v>
      </c>
      <c r="F105" s="126">
        <v>0.10000000000000009</v>
      </c>
    </row>
    <row r="106" spans="1:6" x14ac:dyDescent="0.2">
      <c r="A106" s="136" t="s">
        <v>1517</v>
      </c>
      <c r="B106" s="136" t="s">
        <v>1518</v>
      </c>
      <c r="C106" s="122" t="s">
        <v>13</v>
      </c>
      <c r="D106" s="125">
        <v>2313.4299999999998</v>
      </c>
      <c r="E106" s="120">
        <f t="shared" si="4"/>
        <v>2082.087</v>
      </c>
      <c r="F106" s="126">
        <v>9.9999999999999936E-2</v>
      </c>
    </row>
    <row r="107" spans="1:6" x14ac:dyDescent="0.2">
      <c r="A107" s="136" t="s">
        <v>1519</v>
      </c>
      <c r="B107" s="136" t="s">
        <v>1520</v>
      </c>
      <c r="C107" s="122" t="s">
        <v>13</v>
      </c>
      <c r="D107" s="125">
        <v>1567.16</v>
      </c>
      <c r="E107" s="120">
        <f t="shared" si="4"/>
        <v>1410.444</v>
      </c>
      <c r="F107" s="126">
        <v>0.10000000000000007</v>
      </c>
    </row>
    <row r="108" spans="1:6" x14ac:dyDescent="0.2">
      <c r="A108" s="136" t="s">
        <v>1521</v>
      </c>
      <c r="B108" s="136" t="s">
        <v>1522</v>
      </c>
      <c r="C108" s="122" t="s">
        <v>13</v>
      </c>
      <c r="D108" s="125">
        <v>783.58</v>
      </c>
      <c r="E108" s="120">
        <f t="shared" si="4"/>
        <v>705.22199999999998</v>
      </c>
      <c r="F108" s="126">
        <v>0.10000000000000007</v>
      </c>
    </row>
    <row r="109" spans="1:6" x14ac:dyDescent="0.2">
      <c r="A109" s="136" t="s">
        <v>1523</v>
      </c>
      <c r="B109" s="136" t="s">
        <v>1524</v>
      </c>
      <c r="C109" s="122" t="s">
        <v>13</v>
      </c>
      <c r="D109" s="125">
        <v>10510.45</v>
      </c>
      <c r="E109" s="120">
        <f t="shared" si="4"/>
        <v>9459.4050000000007</v>
      </c>
      <c r="F109" s="126">
        <v>0.1</v>
      </c>
    </row>
    <row r="110" spans="1:6" x14ac:dyDescent="0.2">
      <c r="A110" s="136" t="s">
        <v>1525</v>
      </c>
      <c r="B110" s="136" t="s">
        <v>1526</v>
      </c>
      <c r="C110" s="122" t="s">
        <v>13</v>
      </c>
      <c r="D110" s="125">
        <v>440.3</v>
      </c>
      <c r="E110" s="120">
        <f t="shared" si="4"/>
        <v>396.27</v>
      </c>
      <c r="F110" s="126">
        <v>0.10000000000000006</v>
      </c>
    </row>
    <row r="111" spans="1:6" x14ac:dyDescent="0.2">
      <c r="A111" s="136" t="s">
        <v>1527</v>
      </c>
      <c r="B111" s="136" t="s">
        <v>1528</v>
      </c>
      <c r="C111" s="122" t="s">
        <v>13</v>
      </c>
      <c r="D111" s="125">
        <v>15141.79</v>
      </c>
      <c r="E111" s="120">
        <f t="shared" si="4"/>
        <v>13627.611000000001</v>
      </c>
      <c r="F111" s="126">
        <v>0.1</v>
      </c>
    </row>
    <row r="112" spans="1:6" x14ac:dyDescent="0.2">
      <c r="A112" s="136" t="s">
        <v>1529</v>
      </c>
      <c r="B112" s="136" t="s">
        <v>1530</v>
      </c>
      <c r="C112" s="122" t="s">
        <v>13</v>
      </c>
      <c r="D112" s="125">
        <v>8955.2199999999993</v>
      </c>
      <c r="E112" s="120">
        <f t="shared" si="4"/>
        <v>8059.6979999999994</v>
      </c>
      <c r="F112" s="126">
        <v>0.1</v>
      </c>
    </row>
    <row r="113" spans="1:6" x14ac:dyDescent="0.2">
      <c r="A113" s="136" t="s">
        <v>1531</v>
      </c>
      <c r="B113" s="136" t="s">
        <v>1532</v>
      </c>
      <c r="C113" s="122" t="s">
        <v>13</v>
      </c>
      <c r="D113" s="125">
        <v>7761.19</v>
      </c>
      <c r="E113" s="120">
        <f t="shared" si="4"/>
        <v>6985.0709999999999</v>
      </c>
      <c r="F113" s="126">
        <v>9.9999999999999964E-2</v>
      </c>
    </row>
    <row r="114" spans="1:6" x14ac:dyDescent="0.2">
      <c r="A114" s="136" t="s">
        <v>1533</v>
      </c>
      <c r="B114" s="136" t="s">
        <v>1534</v>
      </c>
      <c r="C114" s="122" t="s">
        <v>13</v>
      </c>
      <c r="D114" s="125">
        <v>1791.04</v>
      </c>
      <c r="E114" s="120">
        <f t="shared" si="4"/>
        <v>1611.9359999999999</v>
      </c>
      <c r="F114" s="126">
        <v>0.10000000000000002</v>
      </c>
    </row>
    <row r="115" spans="1:6" x14ac:dyDescent="0.2">
      <c r="A115" s="136" t="s">
        <v>1535</v>
      </c>
      <c r="B115" s="136" t="s">
        <v>1536</v>
      </c>
      <c r="C115" s="122" t="s">
        <v>13</v>
      </c>
      <c r="D115" s="125">
        <v>49432.84</v>
      </c>
      <c r="E115" s="120">
        <f t="shared" si="4"/>
        <v>44489.555999999997</v>
      </c>
      <c r="F115" s="126">
        <v>0.1</v>
      </c>
    </row>
    <row r="116" spans="1:6" x14ac:dyDescent="0.2">
      <c r="A116" s="136" t="s">
        <v>1537</v>
      </c>
      <c r="B116" s="136" t="s">
        <v>1538</v>
      </c>
      <c r="C116" s="122" t="s">
        <v>13</v>
      </c>
      <c r="D116" s="125">
        <v>7462.69</v>
      </c>
      <c r="E116" s="120">
        <f t="shared" si="4"/>
        <v>6716.4209999999994</v>
      </c>
      <c r="F116" s="126">
        <v>0.10000000000000003</v>
      </c>
    </row>
    <row r="117" spans="1:6" x14ac:dyDescent="0.2">
      <c r="A117" s="136" t="s">
        <v>1539</v>
      </c>
      <c r="B117" s="136" t="s">
        <v>1540</v>
      </c>
      <c r="C117" s="122" t="s">
        <v>13</v>
      </c>
      <c r="D117" s="125">
        <v>24635</v>
      </c>
      <c r="E117" s="120">
        <f t="shared" si="4"/>
        <v>22171.5</v>
      </c>
      <c r="F117" s="126">
        <v>0.1</v>
      </c>
    </row>
    <row r="118" spans="1:6" x14ac:dyDescent="0.2">
      <c r="A118" s="136" t="s">
        <v>1541</v>
      </c>
      <c r="B118" s="136" t="s">
        <v>1542</v>
      </c>
      <c r="C118" s="122" t="s">
        <v>13</v>
      </c>
      <c r="D118" s="125">
        <v>5880.6</v>
      </c>
      <c r="E118" s="120">
        <f t="shared" si="4"/>
        <v>5292.54</v>
      </c>
      <c r="F118" s="126">
        <v>0.10000000000000006</v>
      </c>
    </row>
    <row r="119" spans="1:6" x14ac:dyDescent="0.2">
      <c r="A119" s="136" t="s">
        <v>1543</v>
      </c>
      <c r="B119" s="136" t="s">
        <v>1544</v>
      </c>
      <c r="C119" s="122" t="s">
        <v>13</v>
      </c>
      <c r="D119" s="125">
        <v>1791.04</v>
      </c>
      <c r="E119" s="120">
        <f t="shared" si="4"/>
        <v>1611.9359999999999</v>
      </c>
      <c r="F119" s="126">
        <v>0.10000000000000002</v>
      </c>
    </row>
    <row r="120" spans="1:6" x14ac:dyDescent="0.2">
      <c r="A120" s="136" t="s">
        <v>1545</v>
      </c>
      <c r="B120" s="136" t="s">
        <v>1546</v>
      </c>
      <c r="C120" s="122" t="s">
        <v>13</v>
      </c>
      <c r="D120" s="125">
        <v>2985.07</v>
      </c>
      <c r="E120" s="120">
        <f t="shared" si="4"/>
        <v>2686.5630000000001</v>
      </c>
      <c r="F120" s="126">
        <v>0.10000000000000002</v>
      </c>
    </row>
    <row r="121" spans="1:6" x14ac:dyDescent="0.2">
      <c r="A121" s="136" t="s">
        <v>1547</v>
      </c>
      <c r="B121" s="136" t="s">
        <v>1548</v>
      </c>
      <c r="C121" s="122" t="s">
        <v>13</v>
      </c>
      <c r="D121" s="125">
        <v>1791.04</v>
      </c>
      <c r="E121" s="120">
        <f t="shared" si="4"/>
        <v>1611.9359999999999</v>
      </c>
      <c r="F121" s="126">
        <v>0.10000000000000002</v>
      </c>
    </row>
    <row r="122" spans="1:6" x14ac:dyDescent="0.2">
      <c r="A122" s="136" t="s">
        <v>1549</v>
      </c>
      <c r="B122" s="136" t="s">
        <v>1550</v>
      </c>
      <c r="C122" s="122" t="s">
        <v>13</v>
      </c>
      <c r="D122" s="125">
        <v>895.52</v>
      </c>
      <c r="E122" s="120">
        <f t="shared" si="4"/>
        <v>805.96799999999996</v>
      </c>
      <c r="F122" s="126">
        <v>0.10000000000000002</v>
      </c>
    </row>
    <row r="123" spans="1:6" x14ac:dyDescent="0.2">
      <c r="A123" s="136" t="s">
        <v>1551</v>
      </c>
      <c r="B123" s="136" t="s">
        <v>1552</v>
      </c>
      <c r="C123" s="122" t="s">
        <v>13</v>
      </c>
      <c r="D123" s="125">
        <v>1791.04</v>
      </c>
      <c r="E123" s="120">
        <f t="shared" si="4"/>
        <v>1611.9359999999999</v>
      </c>
      <c r="F123" s="126">
        <v>0.10000000000000002</v>
      </c>
    </row>
    <row r="124" spans="1:6" x14ac:dyDescent="0.2">
      <c r="A124" s="136" t="s">
        <v>1553</v>
      </c>
      <c r="B124" s="136" t="s">
        <v>1554</v>
      </c>
      <c r="C124" s="122" t="s">
        <v>13</v>
      </c>
      <c r="D124" s="125">
        <v>746.27</v>
      </c>
      <c r="E124" s="120">
        <f t="shared" si="4"/>
        <v>671.64300000000003</v>
      </c>
      <c r="F124" s="126">
        <v>9.9999999999999936E-2</v>
      </c>
    </row>
    <row r="125" spans="1:6" x14ac:dyDescent="0.2">
      <c r="A125" s="136" t="s">
        <v>1555</v>
      </c>
      <c r="B125" s="136" t="s">
        <v>1556</v>
      </c>
      <c r="C125" s="122" t="s">
        <v>13</v>
      </c>
      <c r="D125" s="125">
        <v>1567.16</v>
      </c>
      <c r="E125" s="120">
        <f t="shared" si="4"/>
        <v>1410.444</v>
      </c>
      <c r="F125" s="126">
        <v>0.10000000000000007</v>
      </c>
    </row>
    <row r="126" spans="1:6" x14ac:dyDescent="0.2">
      <c r="A126" s="136" t="s">
        <v>1557</v>
      </c>
      <c r="B126" s="136" t="s">
        <v>1558</v>
      </c>
      <c r="C126" s="122" t="s">
        <v>13</v>
      </c>
      <c r="D126" s="125">
        <v>1791</v>
      </c>
      <c r="E126" s="120">
        <f t="shared" si="4"/>
        <v>1611.9</v>
      </c>
      <c r="F126" s="126">
        <v>9.999999999999995E-2</v>
      </c>
    </row>
    <row r="127" spans="1:6" x14ac:dyDescent="0.2">
      <c r="A127" s="136" t="s">
        <v>1559</v>
      </c>
      <c r="B127" s="136" t="s">
        <v>1560</v>
      </c>
      <c r="C127" s="122" t="s">
        <v>13</v>
      </c>
      <c r="D127" s="125">
        <v>2985.07</v>
      </c>
      <c r="E127" s="120">
        <f t="shared" si="4"/>
        <v>2686.5630000000001</v>
      </c>
      <c r="F127" s="126">
        <v>0.10000000000000002</v>
      </c>
    </row>
    <row r="128" spans="1:6" x14ac:dyDescent="0.2">
      <c r="A128" s="136" t="s">
        <v>1561</v>
      </c>
      <c r="B128" s="136" t="s">
        <v>1562</v>
      </c>
      <c r="C128" s="122" t="s">
        <v>13</v>
      </c>
      <c r="D128" s="125">
        <v>1791</v>
      </c>
      <c r="E128" s="120">
        <f t="shared" si="4"/>
        <v>1611.9</v>
      </c>
      <c r="F128" s="126">
        <v>9.999999999999995E-2</v>
      </c>
    </row>
    <row r="129" spans="1:6" x14ac:dyDescent="0.2">
      <c r="A129" s="136" t="s">
        <v>1563</v>
      </c>
      <c r="B129" s="136" t="s">
        <v>1564</v>
      </c>
      <c r="C129" s="122" t="s">
        <v>13</v>
      </c>
      <c r="D129" s="125">
        <v>440.3</v>
      </c>
      <c r="E129" s="120">
        <f t="shared" si="4"/>
        <v>396.27</v>
      </c>
      <c r="F129" s="126">
        <v>0.10000000000000006</v>
      </c>
    </row>
    <row r="130" spans="1:6" x14ac:dyDescent="0.2">
      <c r="A130" s="136" t="s">
        <v>1565</v>
      </c>
      <c r="B130" s="136" t="s">
        <v>1566</v>
      </c>
      <c r="C130" s="122" t="s">
        <v>13</v>
      </c>
      <c r="D130" s="125">
        <v>440.3</v>
      </c>
      <c r="E130" s="120">
        <f t="shared" si="4"/>
        <v>396.27</v>
      </c>
      <c r="F130" s="126">
        <v>0.10000000000000006</v>
      </c>
    </row>
    <row r="131" spans="1:6" x14ac:dyDescent="0.2">
      <c r="A131" s="136" t="s">
        <v>1567</v>
      </c>
      <c r="B131" s="136" t="s">
        <v>1568</v>
      </c>
      <c r="C131" s="122" t="s">
        <v>13</v>
      </c>
      <c r="D131" s="125">
        <v>440.3</v>
      </c>
      <c r="E131" s="120">
        <f t="shared" si="4"/>
        <v>396.27</v>
      </c>
      <c r="F131" s="126">
        <v>0.10000000000000006</v>
      </c>
    </row>
    <row r="132" spans="1:6" x14ac:dyDescent="0.2">
      <c r="A132" s="136" t="s">
        <v>1569</v>
      </c>
      <c r="B132" s="136" t="s">
        <v>1570</v>
      </c>
      <c r="C132" s="122" t="s">
        <v>13</v>
      </c>
      <c r="D132" s="125">
        <v>149.25</v>
      </c>
      <c r="E132" s="120">
        <f t="shared" si="4"/>
        <v>134.32499999999999</v>
      </c>
      <c r="F132" s="126">
        <v>0.10000000000000007</v>
      </c>
    </row>
    <row r="133" spans="1:6" x14ac:dyDescent="0.2">
      <c r="A133" s="136" t="s">
        <v>1571</v>
      </c>
      <c r="B133" s="136" t="s">
        <v>1572</v>
      </c>
      <c r="C133" s="122" t="s">
        <v>13</v>
      </c>
      <c r="D133" s="125">
        <v>5223.88</v>
      </c>
      <c r="E133" s="120">
        <f t="shared" si="4"/>
        <v>4701.4920000000002</v>
      </c>
      <c r="F133" s="126">
        <v>9.9999999999999978E-2</v>
      </c>
    </row>
    <row r="134" spans="1:6" x14ac:dyDescent="0.2">
      <c r="A134" s="136" t="s">
        <v>1573</v>
      </c>
      <c r="B134" s="136" t="s">
        <v>1574</v>
      </c>
      <c r="C134" s="122" t="s">
        <v>13</v>
      </c>
      <c r="D134" s="125">
        <v>3000</v>
      </c>
      <c r="E134" s="120">
        <f t="shared" si="4"/>
        <v>2700</v>
      </c>
      <c r="F134" s="126">
        <v>0.1</v>
      </c>
    </row>
    <row r="135" spans="1:6" x14ac:dyDescent="0.2">
      <c r="A135" s="136" t="s">
        <v>1575</v>
      </c>
      <c r="B135" s="136" t="s">
        <v>1576</v>
      </c>
      <c r="C135" s="122" t="s">
        <v>13</v>
      </c>
      <c r="D135" s="125">
        <v>7313.43</v>
      </c>
      <c r="E135" s="120">
        <f t="shared" si="4"/>
        <v>6582.0870000000004</v>
      </c>
      <c r="F135" s="126">
        <v>9.9999999999999978E-2</v>
      </c>
    </row>
    <row r="136" spans="1:6" x14ac:dyDescent="0.2">
      <c r="A136" s="136" t="s">
        <v>1577</v>
      </c>
      <c r="B136" s="136" t="s">
        <v>1578</v>
      </c>
      <c r="C136" s="122" t="s">
        <v>13</v>
      </c>
      <c r="D136" s="125">
        <v>8805.9699999999993</v>
      </c>
      <c r="E136" s="120">
        <f t="shared" si="4"/>
        <v>7925.3729999999996</v>
      </c>
      <c r="F136" s="126">
        <v>9.9999999999999978E-2</v>
      </c>
    </row>
    <row r="137" spans="1:6" x14ac:dyDescent="0.2">
      <c r="A137" s="136" t="s">
        <v>1579</v>
      </c>
      <c r="B137" s="136" t="s">
        <v>1580</v>
      </c>
      <c r="C137" s="122" t="s">
        <v>13</v>
      </c>
      <c r="D137" s="125">
        <v>7313.43</v>
      </c>
      <c r="E137" s="120">
        <f t="shared" si="4"/>
        <v>6582.0870000000004</v>
      </c>
      <c r="F137" s="126">
        <v>9.9999999999999978E-2</v>
      </c>
    </row>
    <row r="138" spans="1:6" x14ac:dyDescent="0.2">
      <c r="A138" s="136" t="s">
        <v>1581</v>
      </c>
      <c r="B138" s="136" t="s">
        <v>1582</v>
      </c>
      <c r="C138" s="122" t="s">
        <v>13</v>
      </c>
      <c r="D138" s="125">
        <v>2089.5500000000002</v>
      </c>
      <c r="E138" s="120">
        <f t="shared" si="4"/>
        <v>1880.5950000000003</v>
      </c>
      <c r="F138" s="126">
        <v>9.999999999999995E-2</v>
      </c>
    </row>
    <row r="139" spans="1:6" x14ac:dyDescent="0.2">
      <c r="A139" s="136" t="s">
        <v>1583</v>
      </c>
      <c r="B139" s="136" t="s">
        <v>1584</v>
      </c>
      <c r="C139" s="122" t="s">
        <v>13</v>
      </c>
      <c r="D139" s="125">
        <v>2985.07</v>
      </c>
      <c r="E139" s="120">
        <f t="shared" si="4"/>
        <v>2686.5630000000001</v>
      </c>
      <c r="F139" s="126">
        <v>0.10000000000000002</v>
      </c>
    </row>
    <row r="140" spans="1:6" x14ac:dyDescent="0.2">
      <c r="A140" s="136" t="s">
        <v>1585</v>
      </c>
      <c r="B140" s="136" t="s">
        <v>1586</v>
      </c>
      <c r="C140" s="122" t="s">
        <v>13</v>
      </c>
      <c r="D140" s="125">
        <v>4767.5</v>
      </c>
      <c r="E140" s="120">
        <f t="shared" ref="E140:E171" si="5">SUM(D140-(D140*0.05))</f>
        <v>4529.125</v>
      </c>
      <c r="F140" s="126">
        <v>0.05</v>
      </c>
    </row>
    <row r="141" spans="1:6" x14ac:dyDescent="0.2">
      <c r="A141" s="136" t="s">
        <v>1587</v>
      </c>
      <c r="B141" s="136" t="s">
        <v>1588</v>
      </c>
      <c r="C141" s="122" t="s">
        <v>13</v>
      </c>
      <c r="D141" s="125">
        <v>3208.75</v>
      </c>
      <c r="E141" s="120">
        <f t="shared" si="5"/>
        <v>3048.3125</v>
      </c>
      <c r="F141" s="126">
        <v>0.05</v>
      </c>
    </row>
    <row r="142" spans="1:6" x14ac:dyDescent="0.2">
      <c r="A142" s="136" t="s">
        <v>1589</v>
      </c>
      <c r="B142" s="136" t="s">
        <v>1590</v>
      </c>
      <c r="C142" s="122" t="s">
        <v>13</v>
      </c>
      <c r="D142" s="125">
        <v>3645</v>
      </c>
      <c r="E142" s="120">
        <f t="shared" si="5"/>
        <v>3462.75</v>
      </c>
      <c r="F142" s="126">
        <v>0.05</v>
      </c>
    </row>
    <row r="143" spans="1:6" x14ac:dyDescent="0.2">
      <c r="A143" s="136" t="s">
        <v>1591</v>
      </c>
      <c r="B143" s="136" t="s">
        <v>1592</v>
      </c>
      <c r="C143" s="122" t="s">
        <v>13</v>
      </c>
      <c r="D143" s="125">
        <v>4125</v>
      </c>
      <c r="E143" s="120">
        <f t="shared" si="5"/>
        <v>3918.75</v>
      </c>
      <c r="F143" s="126">
        <v>0.05</v>
      </c>
    </row>
    <row r="144" spans="1:6" x14ac:dyDescent="0.2">
      <c r="A144" s="136" t="s">
        <v>1593</v>
      </c>
      <c r="B144" s="136" t="s">
        <v>1594</v>
      </c>
      <c r="C144" s="122" t="s">
        <v>13</v>
      </c>
      <c r="D144" s="125">
        <v>4060</v>
      </c>
      <c r="E144" s="120">
        <f t="shared" si="5"/>
        <v>3857</v>
      </c>
      <c r="F144" s="126">
        <v>0.05</v>
      </c>
    </row>
    <row r="145" spans="1:6" x14ac:dyDescent="0.2">
      <c r="A145" s="136" t="s">
        <v>1595</v>
      </c>
      <c r="B145" s="136" t="s">
        <v>1596</v>
      </c>
      <c r="C145" s="122" t="s">
        <v>13</v>
      </c>
      <c r="D145" s="125">
        <v>206.25</v>
      </c>
      <c r="E145" s="120">
        <f t="shared" si="5"/>
        <v>195.9375</v>
      </c>
      <c r="F145" s="126">
        <v>0.05</v>
      </c>
    </row>
    <row r="146" spans="1:6" x14ac:dyDescent="0.2">
      <c r="A146" s="136" t="s">
        <v>1597</v>
      </c>
      <c r="B146" s="136" t="s">
        <v>1598</v>
      </c>
      <c r="C146" s="122" t="s">
        <v>13</v>
      </c>
      <c r="D146" s="125">
        <v>5638.75</v>
      </c>
      <c r="E146" s="120">
        <f t="shared" si="5"/>
        <v>5356.8125</v>
      </c>
      <c r="F146" s="126">
        <v>0.05</v>
      </c>
    </row>
    <row r="147" spans="1:6" x14ac:dyDescent="0.2">
      <c r="A147" s="136" t="s">
        <v>1599</v>
      </c>
      <c r="B147" s="136" t="s">
        <v>1600</v>
      </c>
      <c r="C147" s="122" t="s">
        <v>13</v>
      </c>
      <c r="D147" s="125">
        <v>802.5</v>
      </c>
      <c r="E147" s="120">
        <f t="shared" si="5"/>
        <v>762.375</v>
      </c>
      <c r="F147" s="126">
        <v>0.05</v>
      </c>
    </row>
    <row r="148" spans="1:6" x14ac:dyDescent="0.2">
      <c r="A148" s="136" t="s">
        <v>1601</v>
      </c>
      <c r="B148" s="136" t="s">
        <v>1602</v>
      </c>
      <c r="C148" s="122" t="s">
        <v>13</v>
      </c>
      <c r="D148" s="125">
        <v>636.25</v>
      </c>
      <c r="E148" s="120">
        <f t="shared" si="5"/>
        <v>604.4375</v>
      </c>
      <c r="F148" s="126">
        <v>0.05</v>
      </c>
    </row>
    <row r="149" spans="1:6" x14ac:dyDescent="0.2">
      <c r="A149" s="136" t="s">
        <v>1603</v>
      </c>
      <c r="B149" s="136" t="s">
        <v>1604</v>
      </c>
      <c r="C149" s="122" t="s">
        <v>1605</v>
      </c>
      <c r="D149" s="125">
        <v>5</v>
      </c>
      <c r="E149" s="120">
        <f t="shared" si="5"/>
        <v>4.75</v>
      </c>
      <c r="F149" s="126">
        <v>0.05</v>
      </c>
    </row>
    <row r="150" spans="1:6" x14ac:dyDescent="0.2">
      <c r="A150" s="136" t="s">
        <v>1606</v>
      </c>
      <c r="B150" s="136" t="s">
        <v>1607</v>
      </c>
      <c r="C150" s="122" t="s">
        <v>13</v>
      </c>
      <c r="D150" s="125">
        <v>25</v>
      </c>
      <c r="E150" s="120">
        <f t="shared" si="5"/>
        <v>23.75</v>
      </c>
      <c r="F150" s="126">
        <v>0.05</v>
      </c>
    </row>
    <row r="151" spans="1:6" x14ac:dyDescent="0.2">
      <c r="A151" s="136" t="s">
        <v>1608</v>
      </c>
      <c r="B151" s="136" t="s">
        <v>1609</v>
      </c>
      <c r="C151" s="122" t="s">
        <v>13</v>
      </c>
      <c r="D151" s="125">
        <v>42.5</v>
      </c>
      <c r="E151" s="120">
        <f t="shared" si="5"/>
        <v>40.375</v>
      </c>
      <c r="F151" s="126">
        <v>0.05</v>
      </c>
    </row>
    <row r="152" spans="1:6" x14ac:dyDescent="0.2">
      <c r="A152" s="136" t="s">
        <v>1610</v>
      </c>
      <c r="B152" s="136" t="s">
        <v>1611</v>
      </c>
      <c r="C152" s="122" t="s">
        <v>13</v>
      </c>
      <c r="D152" s="125">
        <v>66.25</v>
      </c>
      <c r="E152" s="120">
        <f t="shared" si="5"/>
        <v>62.9375</v>
      </c>
      <c r="F152" s="126">
        <v>0.05</v>
      </c>
    </row>
    <row r="153" spans="1:6" x14ac:dyDescent="0.2">
      <c r="A153" s="136" t="s">
        <v>1610</v>
      </c>
      <c r="B153" s="136" t="s">
        <v>1611</v>
      </c>
      <c r="C153" s="122" t="s">
        <v>13</v>
      </c>
      <c r="D153" s="125">
        <v>66.25</v>
      </c>
      <c r="E153" s="120">
        <f t="shared" si="5"/>
        <v>62.9375</v>
      </c>
      <c r="F153" s="126">
        <v>0.05</v>
      </c>
    </row>
    <row r="154" spans="1:6" x14ac:dyDescent="0.2">
      <c r="A154" s="136" t="s">
        <v>1612</v>
      </c>
      <c r="B154" s="136" t="s">
        <v>1613</v>
      </c>
      <c r="C154" s="122" t="s">
        <v>13</v>
      </c>
      <c r="D154" s="125">
        <v>46.25</v>
      </c>
      <c r="E154" s="120">
        <f t="shared" si="5"/>
        <v>43.9375</v>
      </c>
      <c r="F154" s="126">
        <v>0.05</v>
      </c>
    </row>
    <row r="155" spans="1:6" x14ac:dyDescent="0.2">
      <c r="A155" s="136" t="s">
        <v>1614</v>
      </c>
      <c r="B155" s="136" t="s">
        <v>1615</v>
      </c>
      <c r="C155" s="122" t="s">
        <v>13</v>
      </c>
      <c r="D155" s="125">
        <v>42.5</v>
      </c>
      <c r="E155" s="120">
        <f t="shared" si="5"/>
        <v>40.375</v>
      </c>
      <c r="F155" s="126">
        <v>0.05</v>
      </c>
    </row>
    <row r="156" spans="1:6" x14ac:dyDescent="0.2">
      <c r="A156" s="136" t="s">
        <v>1616</v>
      </c>
      <c r="B156" s="136" t="s">
        <v>1617</v>
      </c>
      <c r="C156" s="122" t="s">
        <v>13</v>
      </c>
      <c r="D156" s="125">
        <v>220</v>
      </c>
      <c r="E156" s="120">
        <f t="shared" si="5"/>
        <v>209</v>
      </c>
      <c r="F156" s="126">
        <v>0.05</v>
      </c>
    </row>
    <row r="157" spans="1:6" x14ac:dyDescent="0.2">
      <c r="A157" s="136" t="s">
        <v>1618</v>
      </c>
      <c r="B157" s="136" t="s">
        <v>1619</v>
      </c>
      <c r="C157" s="122" t="s">
        <v>13</v>
      </c>
      <c r="D157" s="125">
        <v>3.75</v>
      </c>
      <c r="E157" s="120">
        <f t="shared" si="5"/>
        <v>3.5625</v>
      </c>
      <c r="F157" s="126">
        <v>0.05</v>
      </c>
    </row>
    <row r="158" spans="1:6" x14ac:dyDescent="0.2">
      <c r="A158" s="136" t="s">
        <v>1620</v>
      </c>
      <c r="B158" s="136" t="s">
        <v>1621</v>
      </c>
      <c r="C158" s="122" t="s">
        <v>13</v>
      </c>
      <c r="D158" s="125">
        <v>3.75</v>
      </c>
      <c r="E158" s="120">
        <f t="shared" si="5"/>
        <v>3.5625</v>
      </c>
      <c r="F158" s="126">
        <v>0.05</v>
      </c>
    </row>
    <row r="159" spans="1:6" x14ac:dyDescent="0.2">
      <c r="A159" s="136" t="s">
        <v>1622</v>
      </c>
      <c r="B159" s="136" t="s">
        <v>1623</v>
      </c>
      <c r="C159" s="122" t="s">
        <v>13</v>
      </c>
      <c r="D159" s="125">
        <v>40</v>
      </c>
      <c r="E159" s="120">
        <f t="shared" si="5"/>
        <v>38</v>
      </c>
      <c r="F159" s="126">
        <v>0.05</v>
      </c>
    </row>
    <row r="160" spans="1:6" x14ac:dyDescent="0.2">
      <c r="A160" s="136" t="s">
        <v>1624</v>
      </c>
      <c r="B160" s="136" t="s">
        <v>1625</v>
      </c>
      <c r="C160" s="122" t="s">
        <v>13</v>
      </c>
      <c r="D160" s="125">
        <v>50</v>
      </c>
      <c r="E160" s="120">
        <f t="shared" si="5"/>
        <v>47.5</v>
      </c>
      <c r="F160" s="126">
        <v>0.05</v>
      </c>
    </row>
    <row r="161" spans="1:6" x14ac:dyDescent="0.2">
      <c r="A161" s="136" t="s">
        <v>1626</v>
      </c>
      <c r="B161" s="136" t="s">
        <v>1627</v>
      </c>
      <c r="C161" s="122" t="s">
        <v>13</v>
      </c>
      <c r="D161" s="125">
        <v>2112</v>
      </c>
      <c r="E161" s="120">
        <f t="shared" si="5"/>
        <v>2006.4</v>
      </c>
      <c r="F161" s="126">
        <v>4.9999999999999954E-2</v>
      </c>
    </row>
    <row r="162" spans="1:6" x14ac:dyDescent="0.2">
      <c r="A162" s="136" t="s">
        <v>1628</v>
      </c>
      <c r="B162" s="136" t="s">
        <v>1629</v>
      </c>
      <c r="C162" s="122" t="s">
        <v>13</v>
      </c>
      <c r="D162" s="125">
        <v>48479</v>
      </c>
      <c r="E162" s="120">
        <f t="shared" si="5"/>
        <v>46055.05</v>
      </c>
      <c r="F162" s="126">
        <v>4.999999999999994E-2</v>
      </c>
    </row>
    <row r="163" spans="1:6" x14ac:dyDescent="0.2">
      <c r="A163" s="136" t="s">
        <v>1630</v>
      </c>
      <c r="B163" s="136" t="s">
        <v>1631</v>
      </c>
      <c r="C163" s="122" t="s">
        <v>13</v>
      </c>
      <c r="D163" s="125">
        <v>5396</v>
      </c>
      <c r="E163" s="120">
        <f t="shared" si="5"/>
        <v>5126.2</v>
      </c>
      <c r="F163" s="126">
        <v>5.0000000000000031E-2</v>
      </c>
    </row>
    <row r="164" spans="1:6" x14ac:dyDescent="0.2">
      <c r="A164" s="136" t="s">
        <v>1632</v>
      </c>
      <c r="B164" s="136" t="s">
        <v>1633</v>
      </c>
      <c r="C164" s="122" t="s">
        <v>13</v>
      </c>
      <c r="D164" s="125">
        <v>5117</v>
      </c>
      <c r="E164" s="120">
        <f t="shared" si="5"/>
        <v>4861.1499999999996</v>
      </c>
      <c r="F164" s="126">
        <v>5.0000000000000072E-2</v>
      </c>
    </row>
    <row r="165" spans="1:6" x14ac:dyDescent="0.2">
      <c r="A165" s="136" t="s">
        <v>1634</v>
      </c>
      <c r="B165" s="136" t="s">
        <v>1635</v>
      </c>
      <c r="C165" s="122" t="s">
        <v>13</v>
      </c>
      <c r="D165" s="125">
        <v>25052</v>
      </c>
      <c r="E165" s="120">
        <f t="shared" si="5"/>
        <v>23799.4</v>
      </c>
      <c r="F165" s="126">
        <v>4.999999999999994E-2</v>
      </c>
    </row>
    <row r="166" spans="1:6" x14ac:dyDescent="0.2">
      <c r="A166" s="136" t="s">
        <v>1636</v>
      </c>
      <c r="B166" s="136" t="s">
        <v>1637</v>
      </c>
      <c r="C166" s="122" t="s">
        <v>13</v>
      </c>
      <c r="D166" s="125">
        <v>35</v>
      </c>
      <c r="E166" s="120">
        <f t="shared" si="5"/>
        <v>33.25</v>
      </c>
      <c r="F166" s="126">
        <v>0.05</v>
      </c>
    </row>
    <row r="167" spans="1:6" x14ac:dyDescent="0.2">
      <c r="A167" s="136" t="s">
        <v>1636</v>
      </c>
      <c r="B167" s="136" t="s">
        <v>1637</v>
      </c>
      <c r="C167" s="122" t="s">
        <v>13</v>
      </c>
      <c r="D167" s="125">
        <v>35</v>
      </c>
      <c r="E167" s="120">
        <f t="shared" si="5"/>
        <v>33.25</v>
      </c>
      <c r="F167" s="126">
        <v>0.05</v>
      </c>
    </row>
    <row r="168" spans="1:6" x14ac:dyDescent="0.2">
      <c r="A168" s="136" t="s">
        <v>1638</v>
      </c>
      <c r="B168" s="136" t="s">
        <v>1639</v>
      </c>
      <c r="C168" s="122" t="s">
        <v>13</v>
      </c>
      <c r="D168" s="125">
        <v>26693</v>
      </c>
      <c r="E168" s="120">
        <f t="shared" si="5"/>
        <v>25358.35</v>
      </c>
      <c r="F168" s="126">
        <v>5.0000000000000051E-2</v>
      </c>
    </row>
    <row r="169" spans="1:6" x14ac:dyDescent="0.2">
      <c r="A169" s="136" t="s">
        <v>1640</v>
      </c>
      <c r="B169" s="136" t="s">
        <v>1641</v>
      </c>
      <c r="C169" s="122" t="s">
        <v>13</v>
      </c>
      <c r="D169" s="125">
        <v>5583</v>
      </c>
      <c r="E169" s="120">
        <f t="shared" si="5"/>
        <v>5303.85</v>
      </c>
      <c r="F169" s="126">
        <v>4.9999999999999933E-2</v>
      </c>
    </row>
    <row r="170" spans="1:6" x14ac:dyDescent="0.2">
      <c r="A170" s="136" t="s">
        <v>1642</v>
      </c>
      <c r="B170" s="136" t="s">
        <v>1643</v>
      </c>
      <c r="C170" s="122" t="s">
        <v>13</v>
      </c>
      <c r="D170" s="125">
        <v>37036</v>
      </c>
      <c r="E170" s="120">
        <f t="shared" si="5"/>
        <v>35184.199999999997</v>
      </c>
      <c r="F170" s="126">
        <v>5.0000000000000079E-2</v>
      </c>
    </row>
    <row r="171" spans="1:6" x14ac:dyDescent="0.2">
      <c r="A171" s="136" t="s">
        <v>1644</v>
      </c>
      <c r="B171" s="136" t="s">
        <v>1645</v>
      </c>
      <c r="C171" s="122" t="s">
        <v>13</v>
      </c>
      <c r="D171" s="125">
        <v>7602</v>
      </c>
      <c r="E171" s="120">
        <f t="shared" si="5"/>
        <v>7221.9</v>
      </c>
      <c r="F171" s="126">
        <v>5.0000000000000044E-2</v>
      </c>
    </row>
    <row r="172" spans="1:6" x14ac:dyDescent="0.2">
      <c r="A172" s="136" t="s">
        <v>1646</v>
      </c>
      <c r="B172" s="136" t="s">
        <v>1647</v>
      </c>
      <c r="C172" s="122" t="s">
        <v>13</v>
      </c>
      <c r="D172" s="125">
        <v>999</v>
      </c>
      <c r="E172" s="120">
        <f t="shared" ref="E172:E203" si="6">SUM(D172-(D172*0.05))</f>
        <v>949.05</v>
      </c>
      <c r="F172" s="126">
        <v>5.0000000000000044E-2</v>
      </c>
    </row>
    <row r="173" spans="1:6" x14ac:dyDescent="0.2">
      <c r="A173" s="136" t="s">
        <v>1648</v>
      </c>
      <c r="B173" s="136" t="s">
        <v>1649</v>
      </c>
      <c r="C173" s="122" t="s">
        <v>13</v>
      </c>
      <c r="D173" s="125">
        <v>227.5</v>
      </c>
      <c r="E173" s="120">
        <f t="shared" si="6"/>
        <v>216.125</v>
      </c>
      <c r="F173" s="126">
        <v>0.05</v>
      </c>
    </row>
    <row r="174" spans="1:6" x14ac:dyDescent="0.2">
      <c r="A174" s="136" t="s">
        <v>1650</v>
      </c>
      <c r="B174" s="136" t="s">
        <v>1651</v>
      </c>
      <c r="C174" s="122" t="s">
        <v>13</v>
      </c>
      <c r="D174" s="125">
        <v>455</v>
      </c>
      <c r="E174" s="120">
        <f t="shared" si="6"/>
        <v>432.25</v>
      </c>
      <c r="F174" s="126">
        <v>0.05</v>
      </c>
    </row>
    <row r="175" spans="1:6" x14ac:dyDescent="0.2">
      <c r="A175" s="136" t="s">
        <v>1652</v>
      </c>
      <c r="B175" s="136" t="s">
        <v>1653</v>
      </c>
      <c r="C175" s="122" t="s">
        <v>13</v>
      </c>
      <c r="D175" s="125">
        <v>596.25</v>
      </c>
      <c r="E175" s="120">
        <f t="shared" si="6"/>
        <v>566.4375</v>
      </c>
      <c r="F175" s="126">
        <v>0.05</v>
      </c>
    </row>
    <row r="176" spans="1:6" x14ac:dyDescent="0.2">
      <c r="A176" s="136" t="s">
        <v>1654</v>
      </c>
      <c r="B176" s="136" t="s">
        <v>1655</v>
      </c>
      <c r="C176" s="122" t="s">
        <v>13</v>
      </c>
      <c r="D176" s="125">
        <v>826.25</v>
      </c>
      <c r="E176" s="120">
        <f t="shared" si="6"/>
        <v>784.9375</v>
      </c>
      <c r="F176" s="126">
        <v>0.05</v>
      </c>
    </row>
    <row r="177" spans="1:6" x14ac:dyDescent="0.2">
      <c r="A177" s="136" t="s">
        <v>1656</v>
      </c>
      <c r="B177" s="136" t="s">
        <v>1657</v>
      </c>
      <c r="C177" s="122" t="s">
        <v>13</v>
      </c>
      <c r="D177" s="125">
        <v>1050</v>
      </c>
      <c r="E177" s="120">
        <f t="shared" si="6"/>
        <v>997.5</v>
      </c>
      <c r="F177" s="126">
        <v>0.05</v>
      </c>
    </row>
    <row r="178" spans="1:6" x14ac:dyDescent="0.2">
      <c r="A178" s="136" t="s">
        <v>1658</v>
      </c>
      <c r="B178" s="136" t="s">
        <v>1659</v>
      </c>
      <c r="C178" s="122" t="s">
        <v>13</v>
      </c>
      <c r="D178" s="125">
        <v>793</v>
      </c>
      <c r="E178" s="120">
        <f t="shared" si="6"/>
        <v>753.35</v>
      </c>
      <c r="F178" s="126">
        <v>4.9999999999999968E-2</v>
      </c>
    </row>
    <row r="179" spans="1:6" x14ac:dyDescent="0.2">
      <c r="A179" s="136" t="s">
        <v>1660</v>
      </c>
      <c r="B179" s="136" t="s">
        <v>1661</v>
      </c>
      <c r="C179" s="122" t="s">
        <v>13</v>
      </c>
      <c r="D179" s="125">
        <v>212</v>
      </c>
      <c r="E179" s="120">
        <f t="shared" si="6"/>
        <v>201.4</v>
      </c>
      <c r="F179" s="126">
        <v>4.9999999999999975E-2</v>
      </c>
    </row>
    <row r="180" spans="1:6" x14ac:dyDescent="0.2">
      <c r="A180" s="136" t="s">
        <v>1662</v>
      </c>
      <c r="B180" s="136" t="s">
        <v>1663</v>
      </c>
      <c r="C180" s="122" t="s">
        <v>13</v>
      </c>
      <c r="D180" s="125">
        <v>744</v>
      </c>
      <c r="E180" s="120">
        <f t="shared" si="6"/>
        <v>706.8</v>
      </c>
      <c r="F180" s="126">
        <v>5.0000000000000058E-2</v>
      </c>
    </row>
    <row r="181" spans="1:6" x14ac:dyDescent="0.2">
      <c r="A181" s="136" t="s">
        <v>1664</v>
      </c>
      <c r="B181" s="136" t="s">
        <v>1665</v>
      </c>
      <c r="C181" s="122" t="s">
        <v>13</v>
      </c>
      <c r="D181" s="125">
        <v>169</v>
      </c>
      <c r="E181" s="120">
        <f t="shared" si="6"/>
        <v>160.55000000000001</v>
      </c>
      <c r="F181" s="126">
        <v>4.9999999999999933E-2</v>
      </c>
    </row>
    <row r="182" spans="1:6" x14ac:dyDescent="0.2">
      <c r="A182" s="136" t="s">
        <v>1666</v>
      </c>
      <c r="B182" s="136" t="s">
        <v>1667</v>
      </c>
      <c r="C182" s="122" t="s">
        <v>13</v>
      </c>
      <c r="D182" s="125">
        <v>463</v>
      </c>
      <c r="E182" s="120">
        <f t="shared" si="6"/>
        <v>439.85</v>
      </c>
      <c r="F182" s="126">
        <v>4.9999999999999954E-2</v>
      </c>
    </row>
    <row r="183" spans="1:6" x14ac:dyDescent="0.2">
      <c r="A183" s="136" t="s">
        <v>1668</v>
      </c>
      <c r="B183" s="136" t="s">
        <v>1669</v>
      </c>
      <c r="C183" s="122" t="s">
        <v>13</v>
      </c>
      <c r="D183" s="125">
        <v>771</v>
      </c>
      <c r="E183" s="120">
        <f t="shared" si="6"/>
        <v>732.45</v>
      </c>
      <c r="F183" s="126">
        <v>4.999999999999994E-2</v>
      </c>
    </row>
    <row r="184" spans="1:6" x14ac:dyDescent="0.2">
      <c r="A184" s="136" t="s">
        <v>1670</v>
      </c>
      <c r="B184" s="136" t="s">
        <v>1671</v>
      </c>
      <c r="C184" s="122" t="s">
        <v>13</v>
      </c>
      <c r="D184" s="125">
        <v>2733.75</v>
      </c>
      <c r="E184" s="120">
        <f t="shared" si="6"/>
        <v>2597.0625</v>
      </c>
      <c r="F184" s="126">
        <v>0.05</v>
      </c>
    </row>
    <row r="185" spans="1:6" x14ac:dyDescent="0.2">
      <c r="A185" s="136" t="s">
        <v>1672</v>
      </c>
      <c r="B185" s="136" t="s">
        <v>1673</v>
      </c>
      <c r="C185" s="122" t="s">
        <v>13</v>
      </c>
      <c r="D185" s="125">
        <v>552.5</v>
      </c>
      <c r="E185" s="120">
        <f t="shared" si="6"/>
        <v>524.875</v>
      </c>
      <c r="F185" s="126">
        <v>0.05</v>
      </c>
    </row>
    <row r="186" spans="1:6" x14ac:dyDescent="0.2">
      <c r="A186" s="136" t="s">
        <v>1674</v>
      </c>
      <c r="B186" s="136" t="s">
        <v>1675</v>
      </c>
      <c r="C186" s="122" t="s">
        <v>13</v>
      </c>
      <c r="D186" s="125">
        <v>993.75</v>
      </c>
      <c r="E186" s="120">
        <f t="shared" si="6"/>
        <v>944.0625</v>
      </c>
      <c r="F186" s="126">
        <v>0.05</v>
      </c>
    </row>
    <row r="187" spans="1:6" x14ac:dyDescent="0.2">
      <c r="A187" s="136" t="s">
        <v>1676</v>
      </c>
      <c r="B187" s="136" t="s">
        <v>1677</v>
      </c>
      <c r="C187" s="122" t="s">
        <v>13</v>
      </c>
      <c r="D187" s="125">
        <v>1326.25</v>
      </c>
      <c r="E187" s="120">
        <f t="shared" si="6"/>
        <v>1259.9375</v>
      </c>
      <c r="F187" s="126">
        <v>0.05</v>
      </c>
    </row>
    <row r="188" spans="1:6" x14ac:dyDescent="0.2">
      <c r="A188" s="136" t="s">
        <v>1678</v>
      </c>
      <c r="B188" s="136" t="s">
        <v>1679</v>
      </c>
      <c r="C188" s="122" t="s">
        <v>13</v>
      </c>
      <c r="D188" s="125">
        <v>1767.5</v>
      </c>
      <c r="E188" s="120">
        <f t="shared" si="6"/>
        <v>1679.125</v>
      </c>
      <c r="F188" s="126">
        <v>0.05</v>
      </c>
    </row>
    <row r="189" spans="1:6" x14ac:dyDescent="0.2">
      <c r="A189" s="136" t="s">
        <v>1680</v>
      </c>
      <c r="B189" s="136" t="s">
        <v>1681</v>
      </c>
      <c r="C189" s="122" t="s">
        <v>13</v>
      </c>
      <c r="D189" s="125">
        <v>2211.25</v>
      </c>
      <c r="E189" s="120">
        <f t="shared" si="6"/>
        <v>2100.6875</v>
      </c>
      <c r="F189" s="126">
        <v>0.05</v>
      </c>
    </row>
    <row r="190" spans="1:6" x14ac:dyDescent="0.2">
      <c r="A190" s="136" t="s">
        <v>1682</v>
      </c>
      <c r="B190" s="136" t="s">
        <v>1683</v>
      </c>
      <c r="C190" s="122" t="s">
        <v>13</v>
      </c>
      <c r="D190" s="125">
        <v>155</v>
      </c>
      <c r="E190" s="120">
        <f t="shared" si="6"/>
        <v>147.25</v>
      </c>
      <c r="F190" s="126">
        <v>0.05</v>
      </c>
    </row>
    <row r="191" spans="1:6" x14ac:dyDescent="0.2">
      <c r="A191" s="136" t="s">
        <v>1684</v>
      </c>
      <c r="B191" s="136" t="s">
        <v>1685</v>
      </c>
      <c r="C191" s="122" t="s">
        <v>13</v>
      </c>
      <c r="D191" s="125">
        <v>221.25</v>
      </c>
      <c r="E191" s="120">
        <f t="shared" si="6"/>
        <v>210.1875</v>
      </c>
      <c r="F191" s="126">
        <v>0.05</v>
      </c>
    </row>
    <row r="192" spans="1:6" x14ac:dyDescent="0.2">
      <c r="A192" s="136" t="s">
        <v>1686</v>
      </c>
      <c r="B192" s="136" t="s">
        <v>1687</v>
      </c>
      <c r="C192" s="122" t="s">
        <v>13</v>
      </c>
      <c r="D192" s="125">
        <v>875</v>
      </c>
      <c r="E192" s="120">
        <f t="shared" si="6"/>
        <v>831.25</v>
      </c>
      <c r="F192" s="126">
        <v>0.05</v>
      </c>
    </row>
    <row r="193" spans="1:6" x14ac:dyDescent="0.2">
      <c r="A193" s="136" t="s">
        <v>1688</v>
      </c>
      <c r="B193" s="136" t="s">
        <v>1689</v>
      </c>
      <c r="C193" s="122" t="s">
        <v>13</v>
      </c>
      <c r="D193" s="125">
        <v>2708</v>
      </c>
      <c r="E193" s="120">
        <f t="shared" si="6"/>
        <v>2572.6</v>
      </c>
      <c r="F193" s="126">
        <v>5.0000000000000031E-2</v>
      </c>
    </row>
    <row r="194" spans="1:6" x14ac:dyDescent="0.2">
      <c r="A194" s="136" t="s">
        <v>1690</v>
      </c>
      <c r="B194" s="136" t="s">
        <v>1691</v>
      </c>
      <c r="C194" s="122" t="s">
        <v>13</v>
      </c>
      <c r="D194" s="125">
        <v>28504</v>
      </c>
      <c r="E194" s="120">
        <f t="shared" si="6"/>
        <v>27078.799999999999</v>
      </c>
      <c r="F194" s="126">
        <v>5.0000000000000024E-2</v>
      </c>
    </row>
    <row r="195" spans="1:6" x14ac:dyDescent="0.2">
      <c r="A195" s="136" t="s">
        <v>1692</v>
      </c>
      <c r="B195" s="136" t="s">
        <v>1693</v>
      </c>
      <c r="C195" s="122" t="s">
        <v>13</v>
      </c>
      <c r="D195" s="125">
        <v>314</v>
      </c>
      <c r="E195" s="120">
        <f t="shared" si="6"/>
        <v>298.3</v>
      </c>
      <c r="F195" s="126">
        <v>4.9999999999999961E-2</v>
      </c>
    </row>
    <row r="196" spans="1:6" x14ac:dyDescent="0.2">
      <c r="A196" s="136" t="s">
        <v>1694</v>
      </c>
      <c r="B196" s="136" t="s">
        <v>1695</v>
      </c>
      <c r="C196" s="122" t="s">
        <v>13</v>
      </c>
      <c r="D196" s="125">
        <v>1896</v>
      </c>
      <c r="E196" s="120">
        <f t="shared" si="6"/>
        <v>1801.2</v>
      </c>
      <c r="F196" s="126">
        <v>4.9999999999999975E-2</v>
      </c>
    </row>
    <row r="197" spans="1:6" x14ac:dyDescent="0.2">
      <c r="A197" s="136" t="s">
        <v>1696</v>
      </c>
      <c r="B197" s="136" t="s">
        <v>1697</v>
      </c>
      <c r="C197" s="122" t="s">
        <v>13</v>
      </c>
      <c r="D197" s="125">
        <v>3344</v>
      </c>
      <c r="E197" s="120">
        <f t="shared" si="6"/>
        <v>3176.8</v>
      </c>
      <c r="F197" s="126">
        <v>4.9999999999999947E-2</v>
      </c>
    </row>
    <row r="198" spans="1:6" x14ac:dyDescent="0.2">
      <c r="A198" s="136" t="s">
        <v>1698</v>
      </c>
      <c r="B198" s="136" t="s">
        <v>1699</v>
      </c>
      <c r="C198" s="122" t="s">
        <v>13</v>
      </c>
      <c r="D198" s="125">
        <v>1306</v>
      </c>
      <c r="E198" s="120">
        <f t="shared" si="6"/>
        <v>1240.7</v>
      </c>
      <c r="F198" s="126">
        <v>4.9999999999999968E-2</v>
      </c>
    </row>
    <row r="199" spans="1:6" x14ac:dyDescent="0.2">
      <c r="A199" s="136" t="s">
        <v>1700</v>
      </c>
      <c r="B199" s="136" t="s">
        <v>1701</v>
      </c>
      <c r="C199" s="122" t="s">
        <v>13</v>
      </c>
      <c r="D199" s="125">
        <v>308</v>
      </c>
      <c r="E199" s="120">
        <f t="shared" si="6"/>
        <v>292.60000000000002</v>
      </c>
      <c r="F199" s="126">
        <v>4.9999999999999926E-2</v>
      </c>
    </row>
    <row r="200" spans="1:6" x14ac:dyDescent="0.2">
      <c r="A200" s="136" t="s">
        <v>1702</v>
      </c>
      <c r="B200" s="136" t="s">
        <v>1703</v>
      </c>
      <c r="C200" s="122" t="s">
        <v>13</v>
      </c>
      <c r="D200" s="125">
        <v>0</v>
      </c>
      <c r="E200" s="120">
        <f t="shared" si="6"/>
        <v>0</v>
      </c>
      <c r="F200" s="126">
        <v>0</v>
      </c>
    </row>
    <row r="201" spans="1:6" x14ac:dyDescent="0.2">
      <c r="A201" s="136" t="s">
        <v>1704</v>
      </c>
      <c r="B201" s="136" t="s">
        <v>1705</v>
      </c>
      <c r="C201" s="122" t="s">
        <v>13</v>
      </c>
      <c r="D201" s="125">
        <v>343</v>
      </c>
      <c r="E201" s="120">
        <f t="shared" si="6"/>
        <v>325.85000000000002</v>
      </c>
      <c r="F201" s="126">
        <v>4.9999999999999933E-2</v>
      </c>
    </row>
    <row r="202" spans="1:6" x14ac:dyDescent="0.2">
      <c r="A202" s="136" t="s">
        <v>1706</v>
      </c>
      <c r="B202" s="136" t="s">
        <v>1707</v>
      </c>
      <c r="C202" s="122" t="s">
        <v>13</v>
      </c>
      <c r="D202" s="125">
        <v>7322</v>
      </c>
      <c r="E202" s="120">
        <f t="shared" si="6"/>
        <v>6955.9</v>
      </c>
      <c r="F202" s="126">
        <v>5.0000000000000051E-2</v>
      </c>
    </row>
    <row r="203" spans="1:6" x14ac:dyDescent="0.2">
      <c r="A203" s="136" t="s">
        <v>1708</v>
      </c>
      <c r="B203" s="136" t="s">
        <v>1709</v>
      </c>
      <c r="C203" s="122" t="s">
        <v>13</v>
      </c>
      <c r="D203" s="125">
        <v>2210</v>
      </c>
      <c r="E203" s="120">
        <f t="shared" si="6"/>
        <v>2099.5</v>
      </c>
      <c r="F203" s="126">
        <v>0.05</v>
      </c>
    </row>
    <row r="204" spans="1:6" x14ac:dyDescent="0.2">
      <c r="A204" s="136" t="s">
        <v>1710</v>
      </c>
      <c r="B204" s="136" t="s">
        <v>1711</v>
      </c>
      <c r="C204" s="122" t="s">
        <v>13</v>
      </c>
      <c r="D204" s="125">
        <v>12378</v>
      </c>
      <c r="E204" s="120">
        <f t="shared" ref="E204:E235" si="7">SUM(D204-(D204*0.05))</f>
        <v>11759.1</v>
      </c>
      <c r="F204" s="126">
        <v>4.9999999999999968E-2</v>
      </c>
    </row>
    <row r="205" spans="1:6" x14ac:dyDescent="0.2">
      <c r="A205" s="136" t="s">
        <v>1712</v>
      </c>
      <c r="B205" s="136" t="s">
        <v>1713</v>
      </c>
      <c r="C205" s="122" t="s">
        <v>13</v>
      </c>
      <c r="D205" s="125">
        <v>19469</v>
      </c>
      <c r="E205" s="120">
        <f t="shared" si="7"/>
        <v>18495.55</v>
      </c>
      <c r="F205" s="126">
        <v>5.0000000000000037E-2</v>
      </c>
    </row>
    <row r="206" spans="1:6" x14ac:dyDescent="0.2">
      <c r="A206" s="136" t="s">
        <v>1714</v>
      </c>
      <c r="B206" s="136" t="s">
        <v>1715</v>
      </c>
      <c r="C206" s="122" t="s">
        <v>13</v>
      </c>
      <c r="D206" s="125">
        <v>32461</v>
      </c>
      <c r="E206" s="120">
        <f t="shared" si="7"/>
        <v>30837.95</v>
      </c>
      <c r="F206" s="126">
        <v>4.9999999999999975E-2</v>
      </c>
    </row>
    <row r="207" spans="1:6" x14ac:dyDescent="0.2">
      <c r="A207" s="136" t="s">
        <v>1716</v>
      </c>
      <c r="B207" s="136" t="s">
        <v>1717</v>
      </c>
      <c r="C207" s="122" t="s">
        <v>13</v>
      </c>
      <c r="D207" s="125">
        <v>1340</v>
      </c>
      <c r="E207" s="120">
        <f t="shared" si="7"/>
        <v>1273</v>
      </c>
      <c r="F207" s="126">
        <v>0.05</v>
      </c>
    </row>
    <row r="208" spans="1:6" x14ac:dyDescent="0.2">
      <c r="A208" s="136" t="s">
        <v>1718</v>
      </c>
      <c r="B208" s="136" t="s">
        <v>1719</v>
      </c>
      <c r="C208" s="122" t="s">
        <v>13</v>
      </c>
      <c r="D208" s="125">
        <v>5263</v>
      </c>
      <c r="E208" s="120">
        <f t="shared" si="7"/>
        <v>4999.8500000000004</v>
      </c>
      <c r="F208" s="126">
        <v>4.9999999999999933E-2</v>
      </c>
    </row>
    <row r="209" spans="1:6" x14ac:dyDescent="0.2">
      <c r="A209" s="136" t="s">
        <v>1720</v>
      </c>
      <c r="B209" s="136" t="s">
        <v>1721</v>
      </c>
      <c r="C209" s="122" t="s">
        <v>13</v>
      </c>
      <c r="D209" s="125">
        <v>992</v>
      </c>
      <c r="E209" s="120">
        <f t="shared" si="7"/>
        <v>942.4</v>
      </c>
      <c r="F209" s="126">
        <v>5.0000000000000024E-2</v>
      </c>
    </row>
    <row r="210" spans="1:6" x14ac:dyDescent="0.2">
      <c r="A210" s="136" t="s">
        <v>1722</v>
      </c>
      <c r="B210" s="136" t="s">
        <v>1723</v>
      </c>
      <c r="C210" s="122" t="s">
        <v>13</v>
      </c>
      <c r="D210" s="125">
        <v>3413</v>
      </c>
      <c r="E210" s="120">
        <f t="shared" si="7"/>
        <v>3242.35</v>
      </c>
      <c r="F210" s="126">
        <v>5.0000000000000024E-2</v>
      </c>
    </row>
    <row r="211" spans="1:6" x14ac:dyDescent="0.2">
      <c r="A211" s="136" t="s">
        <v>1724</v>
      </c>
      <c r="B211" s="136" t="s">
        <v>1725</v>
      </c>
      <c r="C211" s="122" t="s">
        <v>13</v>
      </c>
      <c r="D211" s="125">
        <v>1636</v>
      </c>
      <c r="E211" s="120">
        <f t="shared" si="7"/>
        <v>1554.2</v>
      </c>
      <c r="F211" s="126">
        <v>4.9999999999999975E-2</v>
      </c>
    </row>
    <row r="212" spans="1:6" x14ac:dyDescent="0.2">
      <c r="A212" s="136" t="s">
        <v>1726</v>
      </c>
      <c r="B212" s="136" t="s">
        <v>1727</v>
      </c>
      <c r="C212" s="122" t="s">
        <v>13</v>
      </c>
      <c r="D212" s="125">
        <v>34031</v>
      </c>
      <c r="E212" s="120">
        <f t="shared" si="7"/>
        <v>32329.45</v>
      </c>
      <c r="F212" s="126">
        <v>4.9999999999999982E-2</v>
      </c>
    </row>
    <row r="213" spans="1:6" x14ac:dyDescent="0.2">
      <c r="A213" s="136" t="s">
        <v>1728</v>
      </c>
      <c r="B213" s="136" t="s">
        <v>1729</v>
      </c>
      <c r="C213" s="122" t="s">
        <v>13</v>
      </c>
      <c r="D213" s="125">
        <v>49</v>
      </c>
      <c r="E213" s="120">
        <f t="shared" si="7"/>
        <v>46.55</v>
      </c>
      <c r="F213" s="126">
        <v>5.0000000000000058E-2</v>
      </c>
    </row>
    <row r="214" spans="1:6" x14ac:dyDescent="0.2">
      <c r="A214" s="136" t="s">
        <v>1730</v>
      </c>
      <c r="B214" s="136" t="s">
        <v>1731</v>
      </c>
      <c r="C214" s="122" t="s">
        <v>13</v>
      </c>
      <c r="D214" s="125">
        <v>55</v>
      </c>
      <c r="E214" s="120">
        <f t="shared" si="7"/>
        <v>52.25</v>
      </c>
      <c r="F214" s="126">
        <v>0.05</v>
      </c>
    </row>
    <row r="215" spans="1:6" x14ac:dyDescent="0.2">
      <c r="A215" s="136" t="s">
        <v>1732</v>
      </c>
      <c r="B215" s="136" t="s">
        <v>1733</v>
      </c>
      <c r="C215" s="122" t="s">
        <v>13</v>
      </c>
      <c r="D215" s="125">
        <v>80</v>
      </c>
      <c r="E215" s="120">
        <f t="shared" si="7"/>
        <v>76</v>
      </c>
      <c r="F215" s="126">
        <v>0.05</v>
      </c>
    </row>
    <row r="216" spans="1:6" x14ac:dyDescent="0.2">
      <c r="A216" s="136" t="s">
        <v>1734</v>
      </c>
      <c r="B216" s="136" t="s">
        <v>1735</v>
      </c>
      <c r="C216" s="122" t="s">
        <v>13</v>
      </c>
      <c r="D216" s="125">
        <v>92.5</v>
      </c>
      <c r="E216" s="120">
        <f t="shared" si="7"/>
        <v>87.875</v>
      </c>
      <c r="F216" s="126">
        <v>0.05</v>
      </c>
    </row>
    <row r="217" spans="1:6" x14ac:dyDescent="0.2">
      <c r="A217" s="136" t="s">
        <v>1736</v>
      </c>
      <c r="B217" s="136" t="s">
        <v>1737</v>
      </c>
      <c r="C217" s="122" t="s">
        <v>13</v>
      </c>
      <c r="D217" s="125">
        <v>13.75</v>
      </c>
      <c r="E217" s="120">
        <f t="shared" si="7"/>
        <v>13.0625</v>
      </c>
      <c r="F217" s="126">
        <v>0.05</v>
      </c>
    </row>
    <row r="218" spans="1:6" x14ac:dyDescent="0.2">
      <c r="A218" s="136" t="s">
        <v>1736</v>
      </c>
      <c r="B218" s="136" t="s">
        <v>1737</v>
      </c>
      <c r="C218" s="122" t="s">
        <v>13</v>
      </c>
      <c r="D218" s="125">
        <v>13.75</v>
      </c>
      <c r="E218" s="120">
        <f t="shared" si="7"/>
        <v>13.0625</v>
      </c>
      <c r="F218" s="126">
        <v>0.05</v>
      </c>
    </row>
    <row r="219" spans="1:6" x14ac:dyDescent="0.2">
      <c r="A219" s="136" t="s">
        <v>1738</v>
      </c>
      <c r="B219" s="136" t="s">
        <v>1739</v>
      </c>
      <c r="C219" s="122" t="s">
        <v>13</v>
      </c>
      <c r="D219" s="125">
        <v>1042.5</v>
      </c>
      <c r="E219" s="120">
        <f t="shared" si="7"/>
        <v>990.375</v>
      </c>
      <c r="F219" s="126">
        <v>0.05</v>
      </c>
    </row>
    <row r="220" spans="1:6" x14ac:dyDescent="0.2">
      <c r="A220" s="136" t="s">
        <v>1740</v>
      </c>
      <c r="B220" s="136" t="s">
        <v>1741</v>
      </c>
      <c r="C220" s="122" t="s">
        <v>13</v>
      </c>
      <c r="D220" s="125">
        <v>32.5</v>
      </c>
      <c r="E220" s="120">
        <f t="shared" si="7"/>
        <v>30.875</v>
      </c>
      <c r="F220" s="126">
        <v>0.05</v>
      </c>
    </row>
    <row r="221" spans="1:6" x14ac:dyDescent="0.2">
      <c r="A221" s="136" t="s">
        <v>1742</v>
      </c>
      <c r="B221" s="136" t="s">
        <v>1743</v>
      </c>
      <c r="C221" s="122" t="s">
        <v>13</v>
      </c>
      <c r="D221" s="125">
        <v>52.5</v>
      </c>
      <c r="E221" s="120">
        <f t="shared" si="7"/>
        <v>49.875</v>
      </c>
      <c r="F221" s="126">
        <v>0.05</v>
      </c>
    </row>
    <row r="222" spans="1:6" x14ac:dyDescent="0.2">
      <c r="A222" s="136" t="s">
        <v>1744</v>
      </c>
      <c r="B222" s="136" t="s">
        <v>1745</v>
      </c>
      <c r="C222" s="122" t="s">
        <v>13</v>
      </c>
      <c r="D222" s="125">
        <v>66.25</v>
      </c>
      <c r="E222" s="120">
        <f t="shared" si="7"/>
        <v>62.9375</v>
      </c>
      <c r="F222" s="126">
        <v>0.05</v>
      </c>
    </row>
    <row r="223" spans="1:6" x14ac:dyDescent="0.2">
      <c r="A223" s="136" t="s">
        <v>1746</v>
      </c>
      <c r="B223" s="136" t="s">
        <v>1747</v>
      </c>
      <c r="C223" s="122" t="s">
        <v>13</v>
      </c>
      <c r="D223" s="125">
        <v>78.75</v>
      </c>
      <c r="E223" s="120">
        <f t="shared" si="7"/>
        <v>74.8125</v>
      </c>
      <c r="F223" s="126">
        <v>0.05</v>
      </c>
    </row>
    <row r="224" spans="1:6" x14ac:dyDescent="0.2">
      <c r="A224" s="136" t="s">
        <v>1748</v>
      </c>
      <c r="B224" s="136" t="s">
        <v>1749</v>
      </c>
      <c r="C224" s="122" t="s">
        <v>13</v>
      </c>
      <c r="D224" s="125">
        <v>16.25</v>
      </c>
      <c r="E224" s="120">
        <f t="shared" si="7"/>
        <v>15.4375</v>
      </c>
      <c r="F224" s="126">
        <v>0.05</v>
      </c>
    </row>
    <row r="225" spans="1:6" x14ac:dyDescent="0.2">
      <c r="A225" s="136" t="s">
        <v>1750</v>
      </c>
      <c r="B225" s="136" t="s">
        <v>1751</v>
      </c>
      <c r="C225" s="122" t="s">
        <v>13</v>
      </c>
      <c r="D225" s="125">
        <v>12.5</v>
      </c>
      <c r="E225" s="120">
        <f t="shared" si="7"/>
        <v>11.875</v>
      </c>
      <c r="F225" s="126">
        <v>0.05</v>
      </c>
    </row>
    <row r="226" spans="1:6" x14ac:dyDescent="0.2">
      <c r="A226" s="136" t="s">
        <v>1752</v>
      </c>
      <c r="B226" s="136" t="s">
        <v>1753</v>
      </c>
      <c r="C226" s="122" t="s">
        <v>13</v>
      </c>
      <c r="D226" s="125">
        <v>4080</v>
      </c>
      <c r="E226" s="120">
        <f t="shared" si="7"/>
        <v>3876</v>
      </c>
      <c r="F226" s="126">
        <v>0.05</v>
      </c>
    </row>
    <row r="227" spans="1:6" x14ac:dyDescent="0.2">
      <c r="A227" s="136" t="s">
        <v>1752</v>
      </c>
      <c r="B227" s="136" t="s">
        <v>1753</v>
      </c>
      <c r="C227" s="122" t="s">
        <v>13</v>
      </c>
      <c r="D227" s="125">
        <v>4080</v>
      </c>
      <c r="E227" s="120">
        <f t="shared" si="7"/>
        <v>3876</v>
      </c>
      <c r="F227" s="126">
        <v>0.05</v>
      </c>
    </row>
    <row r="228" spans="1:6" x14ac:dyDescent="0.2">
      <c r="A228" s="136" t="s">
        <v>1754</v>
      </c>
      <c r="B228" s="136" t="s">
        <v>1755</v>
      </c>
      <c r="C228" s="122" t="s">
        <v>13</v>
      </c>
      <c r="D228" s="125">
        <v>3368</v>
      </c>
      <c r="E228" s="120">
        <f t="shared" si="7"/>
        <v>3199.6</v>
      </c>
      <c r="F228" s="126">
        <v>5.0000000000000024E-2</v>
      </c>
    </row>
    <row r="229" spans="1:6" x14ac:dyDescent="0.2">
      <c r="A229" s="136" t="s">
        <v>1756</v>
      </c>
      <c r="B229" s="136" t="s">
        <v>1757</v>
      </c>
      <c r="C229" s="122" t="s">
        <v>13</v>
      </c>
      <c r="D229" s="125">
        <v>134.33000000000001</v>
      </c>
      <c r="E229" s="120">
        <f t="shared" si="7"/>
        <v>127.61350000000002</v>
      </c>
      <c r="F229" s="126">
        <v>4.9999999999999968E-2</v>
      </c>
    </row>
    <row r="230" spans="1:6" x14ac:dyDescent="0.2">
      <c r="A230" s="136" t="s">
        <v>1758</v>
      </c>
      <c r="B230" s="136" t="s">
        <v>1759</v>
      </c>
      <c r="C230" s="122" t="s">
        <v>13</v>
      </c>
      <c r="D230" s="125">
        <v>4161</v>
      </c>
      <c r="E230" s="120">
        <f t="shared" si="7"/>
        <v>3952.95</v>
      </c>
      <c r="F230" s="126">
        <v>5.0000000000000044E-2</v>
      </c>
    </row>
    <row r="231" spans="1:6" x14ac:dyDescent="0.2">
      <c r="A231" s="136" t="s">
        <v>1760</v>
      </c>
      <c r="B231" s="136" t="s">
        <v>1761</v>
      </c>
      <c r="C231" s="122" t="s">
        <v>13</v>
      </c>
      <c r="D231" s="125">
        <v>6658</v>
      </c>
      <c r="E231" s="120">
        <f t="shared" si="7"/>
        <v>6325.1</v>
      </c>
      <c r="F231" s="126">
        <v>4.9999999999999947E-2</v>
      </c>
    </row>
    <row r="232" spans="1:6" x14ac:dyDescent="0.2">
      <c r="A232" s="136" t="s">
        <v>1762</v>
      </c>
      <c r="B232" s="136" t="s">
        <v>1763</v>
      </c>
      <c r="C232" s="122" t="s">
        <v>13</v>
      </c>
      <c r="D232" s="125">
        <v>850.75</v>
      </c>
      <c r="E232" s="120">
        <f t="shared" si="7"/>
        <v>808.21249999999998</v>
      </c>
      <c r="F232" s="126">
        <v>5.0000000000000024E-2</v>
      </c>
    </row>
    <row r="233" spans="1:6" x14ac:dyDescent="0.2">
      <c r="A233" s="136" t="s">
        <v>1764</v>
      </c>
      <c r="B233" s="136" t="s">
        <v>1757</v>
      </c>
      <c r="C233" s="122" t="s">
        <v>13</v>
      </c>
      <c r="D233" s="125">
        <v>316.42</v>
      </c>
      <c r="E233" s="120">
        <f t="shared" si="7"/>
        <v>300.59899999999999</v>
      </c>
      <c r="F233" s="126">
        <v>5.0000000000000079E-2</v>
      </c>
    </row>
    <row r="234" spans="1:6" x14ac:dyDescent="0.2">
      <c r="A234" s="136" t="s">
        <v>1765</v>
      </c>
      <c r="B234" s="136" t="s">
        <v>1766</v>
      </c>
      <c r="C234" s="122" t="s">
        <v>13</v>
      </c>
      <c r="D234" s="125">
        <v>6658</v>
      </c>
      <c r="E234" s="120">
        <f t="shared" si="7"/>
        <v>6325.1</v>
      </c>
      <c r="F234" s="126">
        <v>4.9999999999999947E-2</v>
      </c>
    </row>
    <row r="235" spans="1:6" x14ac:dyDescent="0.2">
      <c r="A235" s="136" t="s">
        <v>1767</v>
      </c>
      <c r="B235" s="136" t="s">
        <v>1768</v>
      </c>
      <c r="C235" s="122" t="s">
        <v>13</v>
      </c>
      <c r="D235" s="125">
        <v>357</v>
      </c>
      <c r="E235" s="120">
        <f t="shared" si="7"/>
        <v>339.15</v>
      </c>
      <c r="F235" s="126">
        <v>5.0000000000000065E-2</v>
      </c>
    </row>
    <row r="236" spans="1:6" x14ac:dyDescent="0.2">
      <c r="A236" s="136" t="s">
        <v>1769</v>
      </c>
      <c r="B236" s="136" t="s">
        <v>1770</v>
      </c>
      <c r="C236" s="122" t="s">
        <v>13</v>
      </c>
      <c r="D236" s="125">
        <v>440</v>
      </c>
      <c r="E236" s="120">
        <f t="shared" ref="E236:E267" si="8">SUM(D236-(D236*0.05))</f>
        <v>418</v>
      </c>
      <c r="F236" s="126">
        <v>0.05</v>
      </c>
    </row>
    <row r="237" spans="1:6" x14ac:dyDescent="0.2">
      <c r="A237" s="136" t="s">
        <v>1771</v>
      </c>
      <c r="B237" s="136" t="s">
        <v>1772</v>
      </c>
      <c r="C237" s="122" t="s">
        <v>13</v>
      </c>
      <c r="D237" s="125">
        <v>23</v>
      </c>
      <c r="E237" s="120">
        <f t="shared" si="8"/>
        <v>21.85</v>
      </c>
      <c r="F237" s="126">
        <v>4.999999999999994E-2</v>
      </c>
    </row>
    <row r="238" spans="1:6" x14ac:dyDescent="0.2">
      <c r="A238" s="136" t="s">
        <v>1773</v>
      </c>
      <c r="B238" s="136" t="s">
        <v>1774</v>
      </c>
      <c r="C238" s="122" t="s">
        <v>13</v>
      </c>
      <c r="D238" s="125">
        <v>554</v>
      </c>
      <c r="E238" s="120">
        <f t="shared" si="8"/>
        <v>526.29999999999995</v>
      </c>
      <c r="F238" s="126">
        <v>5.0000000000000079E-2</v>
      </c>
    </row>
    <row r="239" spans="1:6" x14ac:dyDescent="0.2">
      <c r="A239" s="136" t="s">
        <v>1775</v>
      </c>
      <c r="B239" s="136" t="s">
        <v>1776</v>
      </c>
      <c r="C239" s="122" t="s">
        <v>13</v>
      </c>
      <c r="D239" s="125">
        <v>467.5</v>
      </c>
      <c r="E239" s="120">
        <f t="shared" si="8"/>
        <v>444.125</v>
      </c>
      <c r="F239" s="126">
        <v>0.05</v>
      </c>
    </row>
    <row r="240" spans="1:6" x14ac:dyDescent="0.2">
      <c r="A240" s="136" t="s">
        <v>1777</v>
      </c>
      <c r="B240" s="136" t="s">
        <v>1778</v>
      </c>
      <c r="C240" s="122" t="s">
        <v>13</v>
      </c>
      <c r="D240" s="125">
        <v>385</v>
      </c>
      <c r="E240" s="120">
        <f t="shared" si="8"/>
        <v>365.75</v>
      </c>
      <c r="F240" s="126">
        <v>0.05</v>
      </c>
    </row>
    <row r="241" spans="1:6" x14ac:dyDescent="0.2">
      <c r="A241" s="136" t="s">
        <v>1777</v>
      </c>
      <c r="B241" s="136" t="s">
        <v>1778</v>
      </c>
      <c r="C241" s="122" t="s">
        <v>13</v>
      </c>
      <c r="D241" s="125">
        <v>385</v>
      </c>
      <c r="E241" s="120">
        <f t="shared" si="8"/>
        <v>365.75</v>
      </c>
      <c r="F241" s="126">
        <v>0.05</v>
      </c>
    </row>
    <row r="242" spans="1:6" x14ac:dyDescent="0.2">
      <c r="A242" s="136" t="s">
        <v>1779</v>
      </c>
      <c r="B242" s="136" t="s">
        <v>1780</v>
      </c>
      <c r="C242" s="122" t="s">
        <v>13</v>
      </c>
      <c r="D242" s="125">
        <v>461.25</v>
      </c>
      <c r="E242" s="120">
        <f t="shared" si="8"/>
        <v>438.1875</v>
      </c>
      <c r="F242" s="126">
        <v>0.05</v>
      </c>
    </row>
    <row r="243" spans="1:6" x14ac:dyDescent="0.2">
      <c r="A243" s="136" t="s">
        <v>1781</v>
      </c>
      <c r="B243" s="136" t="s">
        <v>1782</v>
      </c>
      <c r="C243" s="122" t="s">
        <v>13</v>
      </c>
      <c r="D243" s="125">
        <v>529</v>
      </c>
      <c r="E243" s="120">
        <f t="shared" si="8"/>
        <v>502.55</v>
      </c>
      <c r="F243" s="126">
        <v>4.9999999999999982E-2</v>
      </c>
    </row>
    <row r="244" spans="1:6" x14ac:dyDescent="0.2">
      <c r="A244" s="136" t="s">
        <v>1783</v>
      </c>
      <c r="B244" s="136" t="s">
        <v>1784</v>
      </c>
      <c r="C244" s="122" t="s">
        <v>13</v>
      </c>
      <c r="D244" s="125">
        <v>443.75</v>
      </c>
      <c r="E244" s="120">
        <f t="shared" si="8"/>
        <v>421.5625</v>
      </c>
      <c r="F244" s="126">
        <v>0.05</v>
      </c>
    </row>
    <row r="245" spans="1:6" x14ac:dyDescent="0.2">
      <c r="A245" s="136" t="s">
        <v>1785</v>
      </c>
      <c r="B245" s="136" t="s">
        <v>1786</v>
      </c>
      <c r="C245" s="122" t="s">
        <v>13</v>
      </c>
      <c r="D245" s="125">
        <v>385</v>
      </c>
      <c r="E245" s="120">
        <f t="shared" si="8"/>
        <v>365.75</v>
      </c>
      <c r="F245" s="126">
        <v>0.05</v>
      </c>
    </row>
    <row r="246" spans="1:6" x14ac:dyDescent="0.2">
      <c r="A246" s="136" t="s">
        <v>1787</v>
      </c>
      <c r="B246" s="136" t="s">
        <v>1788</v>
      </c>
      <c r="C246" s="122" t="s">
        <v>13</v>
      </c>
      <c r="D246" s="125">
        <v>461.25</v>
      </c>
      <c r="E246" s="120">
        <f t="shared" si="8"/>
        <v>438.1875</v>
      </c>
      <c r="F246" s="126">
        <v>0.05</v>
      </c>
    </row>
    <row r="247" spans="1:6" x14ac:dyDescent="0.2">
      <c r="A247" s="136" t="s">
        <v>1787</v>
      </c>
      <c r="B247" s="136" t="s">
        <v>1788</v>
      </c>
      <c r="C247" s="122" t="s">
        <v>13</v>
      </c>
      <c r="D247" s="125">
        <v>461.25</v>
      </c>
      <c r="E247" s="120">
        <f t="shared" si="8"/>
        <v>438.1875</v>
      </c>
      <c r="F247" s="126">
        <v>0.05</v>
      </c>
    </row>
    <row r="248" spans="1:6" x14ac:dyDescent="0.2">
      <c r="A248" s="136" t="s">
        <v>1789</v>
      </c>
      <c r="B248" s="136" t="s">
        <v>1790</v>
      </c>
      <c r="C248" s="122" t="s">
        <v>13</v>
      </c>
      <c r="D248" s="125">
        <v>222.5</v>
      </c>
      <c r="E248" s="120">
        <f t="shared" si="8"/>
        <v>211.375</v>
      </c>
      <c r="F248" s="126">
        <v>0.05</v>
      </c>
    </row>
    <row r="249" spans="1:6" x14ac:dyDescent="0.2">
      <c r="A249" s="136" t="s">
        <v>1791</v>
      </c>
      <c r="B249" s="136" t="s">
        <v>1792</v>
      </c>
      <c r="C249" s="122" t="s">
        <v>13</v>
      </c>
      <c r="D249" s="125">
        <v>1801.25</v>
      </c>
      <c r="E249" s="120">
        <f t="shared" si="8"/>
        <v>1711.1875</v>
      </c>
      <c r="F249" s="126">
        <v>0.05</v>
      </c>
    </row>
    <row r="250" spans="1:6" x14ac:dyDescent="0.2">
      <c r="A250" s="136" t="s">
        <v>1793</v>
      </c>
      <c r="B250" s="136" t="s">
        <v>1794</v>
      </c>
      <c r="C250" s="122" t="s">
        <v>13</v>
      </c>
      <c r="D250" s="125">
        <v>2218</v>
      </c>
      <c r="E250" s="120">
        <f t="shared" si="8"/>
        <v>2107.1</v>
      </c>
      <c r="F250" s="126">
        <v>5.0000000000000044E-2</v>
      </c>
    </row>
    <row r="251" spans="1:6" x14ac:dyDescent="0.2">
      <c r="A251" s="136" t="s">
        <v>1795</v>
      </c>
      <c r="B251" s="136" t="s">
        <v>1796</v>
      </c>
      <c r="C251" s="122" t="s">
        <v>13</v>
      </c>
      <c r="D251" s="125">
        <v>2793</v>
      </c>
      <c r="E251" s="120">
        <f t="shared" si="8"/>
        <v>2653.35</v>
      </c>
      <c r="F251" s="126">
        <v>5.0000000000000031E-2</v>
      </c>
    </row>
    <row r="252" spans="1:6" x14ac:dyDescent="0.2">
      <c r="A252" s="136" t="s">
        <v>1797</v>
      </c>
      <c r="B252" s="136" t="s">
        <v>1798</v>
      </c>
      <c r="C252" s="122" t="s">
        <v>13</v>
      </c>
      <c r="D252" s="125">
        <v>385</v>
      </c>
      <c r="E252" s="120">
        <f t="shared" si="8"/>
        <v>365.75</v>
      </c>
      <c r="F252" s="126">
        <v>0.05</v>
      </c>
    </row>
    <row r="253" spans="1:6" x14ac:dyDescent="0.2">
      <c r="A253" s="136" t="s">
        <v>1797</v>
      </c>
      <c r="B253" s="136" t="s">
        <v>1798</v>
      </c>
      <c r="C253" s="122" t="s">
        <v>13</v>
      </c>
      <c r="D253" s="125">
        <v>385</v>
      </c>
      <c r="E253" s="120">
        <f t="shared" si="8"/>
        <v>365.75</v>
      </c>
      <c r="F253" s="126">
        <v>0.05</v>
      </c>
    </row>
    <row r="254" spans="1:6" x14ac:dyDescent="0.2">
      <c r="A254" s="136" t="s">
        <v>1799</v>
      </c>
      <c r="B254" s="136" t="s">
        <v>1800</v>
      </c>
      <c r="C254" s="122" t="s">
        <v>13</v>
      </c>
      <c r="D254" s="125">
        <v>474</v>
      </c>
      <c r="E254" s="120">
        <f t="shared" si="8"/>
        <v>450.3</v>
      </c>
      <c r="F254" s="126">
        <v>4.9999999999999975E-2</v>
      </c>
    </row>
    <row r="255" spans="1:6" x14ac:dyDescent="0.2">
      <c r="A255" s="136" t="s">
        <v>1801</v>
      </c>
      <c r="B255" s="136" t="s">
        <v>1802</v>
      </c>
      <c r="C255" s="122" t="s">
        <v>13</v>
      </c>
      <c r="D255" s="125">
        <v>3388</v>
      </c>
      <c r="E255" s="120">
        <f t="shared" si="8"/>
        <v>3218.6</v>
      </c>
      <c r="F255" s="126">
        <v>5.0000000000000024E-2</v>
      </c>
    </row>
    <row r="256" spans="1:6" x14ac:dyDescent="0.2">
      <c r="A256" s="136" t="s">
        <v>1801</v>
      </c>
      <c r="B256" s="136" t="s">
        <v>1802</v>
      </c>
      <c r="C256" s="122" t="s">
        <v>13</v>
      </c>
      <c r="D256" s="125">
        <v>3388</v>
      </c>
      <c r="E256" s="120">
        <f t="shared" si="8"/>
        <v>3218.6</v>
      </c>
      <c r="F256" s="126">
        <v>5.0000000000000024E-2</v>
      </c>
    </row>
    <row r="257" spans="1:6" x14ac:dyDescent="0.2">
      <c r="A257" s="136" t="s">
        <v>1803</v>
      </c>
      <c r="B257" s="136" t="s">
        <v>1804</v>
      </c>
      <c r="C257" s="122" t="s">
        <v>13</v>
      </c>
      <c r="D257" s="125">
        <v>2822.5</v>
      </c>
      <c r="E257" s="120">
        <f t="shared" si="8"/>
        <v>2681.375</v>
      </c>
      <c r="F257" s="126">
        <v>0.05</v>
      </c>
    </row>
    <row r="258" spans="1:6" x14ac:dyDescent="0.2">
      <c r="A258" s="136" t="s">
        <v>1805</v>
      </c>
      <c r="B258" s="136" t="s">
        <v>1806</v>
      </c>
      <c r="C258" s="122" t="s">
        <v>13</v>
      </c>
      <c r="D258" s="125">
        <v>25</v>
      </c>
      <c r="E258" s="120">
        <f t="shared" si="8"/>
        <v>23.75</v>
      </c>
      <c r="F258" s="126">
        <v>0.05</v>
      </c>
    </row>
    <row r="259" spans="1:6" x14ac:dyDescent="0.2">
      <c r="A259" s="136" t="s">
        <v>1807</v>
      </c>
      <c r="B259" s="136" t="s">
        <v>1808</v>
      </c>
      <c r="C259" s="122" t="s">
        <v>13</v>
      </c>
      <c r="D259" s="125">
        <v>595</v>
      </c>
      <c r="E259" s="120">
        <f t="shared" si="8"/>
        <v>565.25</v>
      </c>
      <c r="F259" s="126">
        <v>0.05</v>
      </c>
    </row>
    <row r="260" spans="1:6" x14ac:dyDescent="0.2">
      <c r="A260" s="136" t="s">
        <v>1809</v>
      </c>
      <c r="B260" s="136" t="s">
        <v>1810</v>
      </c>
      <c r="C260" s="122" t="s">
        <v>13</v>
      </c>
      <c r="D260" s="125">
        <v>2328</v>
      </c>
      <c r="E260" s="120">
        <f t="shared" si="8"/>
        <v>2211.6</v>
      </c>
      <c r="F260" s="126">
        <v>5.0000000000000037E-2</v>
      </c>
    </row>
    <row r="261" spans="1:6" x14ac:dyDescent="0.2">
      <c r="A261" s="136" t="s">
        <v>1811</v>
      </c>
      <c r="B261" s="136" t="s">
        <v>1812</v>
      </c>
      <c r="C261" s="122" t="s">
        <v>13</v>
      </c>
      <c r="D261" s="125">
        <v>2328</v>
      </c>
      <c r="E261" s="120">
        <f t="shared" si="8"/>
        <v>2211.6</v>
      </c>
      <c r="F261" s="126">
        <v>5.0000000000000037E-2</v>
      </c>
    </row>
    <row r="262" spans="1:6" x14ac:dyDescent="0.2">
      <c r="A262" s="136" t="s">
        <v>1813</v>
      </c>
      <c r="B262" s="136" t="s">
        <v>1814</v>
      </c>
      <c r="C262" s="122" t="s">
        <v>13</v>
      </c>
      <c r="D262" s="125">
        <v>3.75</v>
      </c>
      <c r="E262" s="120">
        <f t="shared" si="8"/>
        <v>3.5625</v>
      </c>
      <c r="F262" s="126">
        <v>0.05</v>
      </c>
    </row>
    <row r="263" spans="1:6" x14ac:dyDescent="0.2">
      <c r="A263" s="136" t="s">
        <v>1815</v>
      </c>
      <c r="B263" s="136" t="s">
        <v>1816</v>
      </c>
      <c r="C263" s="122" t="s">
        <v>13</v>
      </c>
      <c r="D263" s="125">
        <v>3.75</v>
      </c>
      <c r="E263" s="120">
        <f t="shared" si="8"/>
        <v>3.5625</v>
      </c>
      <c r="F263" s="126">
        <v>0.05</v>
      </c>
    </row>
    <row r="264" spans="1:6" x14ac:dyDescent="0.2">
      <c r="A264" s="136" t="s">
        <v>1817</v>
      </c>
      <c r="B264" s="136" t="s">
        <v>1818</v>
      </c>
      <c r="C264" s="122" t="s">
        <v>13</v>
      </c>
      <c r="D264" s="125">
        <v>26.87</v>
      </c>
      <c r="E264" s="120">
        <f t="shared" si="8"/>
        <v>25.526500000000002</v>
      </c>
      <c r="F264" s="126">
        <v>4.9999999999999954E-2</v>
      </c>
    </row>
    <row r="265" spans="1:6" x14ac:dyDescent="0.2">
      <c r="A265" s="136" t="s">
        <v>1819</v>
      </c>
      <c r="B265" s="136" t="s">
        <v>1820</v>
      </c>
      <c r="C265" s="122" t="s">
        <v>13</v>
      </c>
      <c r="D265" s="125">
        <v>26.87</v>
      </c>
      <c r="E265" s="120">
        <f t="shared" si="8"/>
        <v>25.526500000000002</v>
      </c>
      <c r="F265" s="126">
        <v>4.9999999999999954E-2</v>
      </c>
    </row>
    <row r="266" spans="1:6" x14ac:dyDescent="0.2">
      <c r="A266" s="136" t="s">
        <v>1821</v>
      </c>
      <c r="B266" s="136" t="s">
        <v>1822</v>
      </c>
      <c r="C266" s="122" t="s">
        <v>13</v>
      </c>
      <c r="D266" s="125">
        <v>26.87</v>
      </c>
      <c r="E266" s="120">
        <f t="shared" si="8"/>
        <v>25.526500000000002</v>
      </c>
      <c r="F266" s="126">
        <v>4.9999999999999954E-2</v>
      </c>
    </row>
    <row r="267" spans="1:6" x14ac:dyDescent="0.2">
      <c r="A267" s="136" t="s">
        <v>1823</v>
      </c>
      <c r="B267" s="136" t="s">
        <v>1824</v>
      </c>
      <c r="C267" s="122" t="s">
        <v>13</v>
      </c>
      <c r="D267" s="125">
        <v>0</v>
      </c>
      <c r="E267" s="120">
        <f t="shared" si="8"/>
        <v>0</v>
      </c>
      <c r="F267" s="126">
        <v>0</v>
      </c>
    </row>
    <row r="268" spans="1:6" x14ac:dyDescent="0.2">
      <c r="A268" s="136" t="s">
        <v>1825</v>
      </c>
      <c r="B268" s="136" t="s">
        <v>1826</v>
      </c>
      <c r="C268" s="122" t="s">
        <v>13</v>
      </c>
      <c r="D268" s="125">
        <v>731.25</v>
      </c>
      <c r="E268" s="120">
        <f t="shared" ref="E268:E288" si="9">SUM(D268-(D268*0.05))</f>
        <v>694.6875</v>
      </c>
      <c r="F268" s="126">
        <v>0.05</v>
      </c>
    </row>
    <row r="269" spans="1:6" x14ac:dyDescent="0.2">
      <c r="A269" s="136" t="s">
        <v>1825</v>
      </c>
      <c r="B269" s="136" t="s">
        <v>1826</v>
      </c>
      <c r="C269" s="122" t="s">
        <v>13</v>
      </c>
      <c r="D269" s="125">
        <v>731.25</v>
      </c>
      <c r="E269" s="120">
        <f t="shared" si="9"/>
        <v>694.6875</v>
      </c>
      <c r="F269" s="126">
        <v>0.05</v>
      </c>
    </row>
    <row r="270" spans="1:6" x14ac:dyDescent="0.2">
      <c r="A270" s="136" t="s">
        <v>1827</v>
      </c>
      <c r="B270" s="136" t="s">
        <v>1828</v>
      </c>
      <c r="C270" s="122" t="s">
        <v>13</v>
      </c>
      <c r="D270" s="125">
        <v>53.73</v>
      </c>
      <c r="E270" s="120">
        <f t="shared" si="9"/>
        <v>51.043499999999995</v>
      </c>
      <c r="F270" s="126">
        <v>5.0000000000000044E-2</v>
      </c>
    </row>
    <row r="271" spans="1:6" x14ac:dyDescent="0.2">
      <c r="A271" s="136" t="s">
        <v>1827</v>
      </c>
      <c r="B271" s="136" t="s">
        <v>1828</v>
      </c>
      <c r="C271" s="122" t="s">
        <v>13</v>
      </c>
      <c r="D271" s="125">
        <v>53.73</v>
      </c>
      <c r="E271" s="120">
        <f t="shared" si="9"/>
        <v>51.043499999999995</v>
      </c>
      <c r="F271" s="126">
        <v>5.0000000000000044E-2</v>
      </c>
    </row>
    <row r="272" spans="1:6" x14ac:dyDescent="0.2">
      <c r="A272" s="136" t="s">
        <v>1827</v>
      </c>
      <c r="B272" s="136" t="s">
        <v>1828</v>
      </c>
      <c r="C272" s="122" t="s">
        <v>13</v>
      </c>
      <c r="D272" s="125">
        <v>53.73</v>
      </c>
      <c r="E272" s="120">
        <f t="shared" si="9"/>
        <v>51.043499999999995</v>
      </c>
      <c r="F272" s="126">
        <v>5.0000000000000044E-2</v>
      </c>
    </row>
    <row r="273" spans="1:6" x14ac:dyDescent="0.2">
      <c r="A273" s="136" t="s">
        <v>1827</v>
      </c>
      <c r="B273" s="136" t="s">
        <v>1828</v>
      </c>
      <c r="C273" s="122" t="s">
        <v>13</v>
      </c>
      <c r="D273" s="125">
        <v>53.73</v>
      </c>
      <c r="E273" s="120">
        <f t="shared" si="9"/>
        <v>51.043499999999995</v>
      </c>
      <c r="F273" s="126">
        <v>5.0000000000000044E-2</v>
      </c>
    </row>
    <row r="274" spans="1:6" x14ac:dyDescent="0.2">
      <c r="A274" s="136" t="s">
        <v>1829</v>
      </c>
      <c r="B274" s="136" t="s">
        <v>1830</v>
      </c>
      <c r="C274" s="122" t="s">
        <v>13</v>
      </c>
      <c r="D274" s="125">
        <v>974</v>
      </c>
      <c r="E274" s="120">
        <f t="shared" si="9"/>
        <v>925.3</v>
      </c>
      <c r="F274" s="126">
        <v>5.0000000000000044E-2</v>
      </c>
    </row>
    <row r="275" spans="1:6" x14ac:dyDescent="0.2">
      <c r="A275" s="136" t="s">
        <v>1831</v>
      </c>
      <c r="B275" s="136" t="s">
        <v>1832</v>
      </c>
      <c r="C275" s="122" t="s">
        <v>13</v>
      </c>
      <c r="D275" s="125">
        <v>26.87</v>
      </c>
      <c r="E275" s="120">
        <f t="shared" si="9"/>
        <v>25.526500000000002</v>
      </c>
      <c r="F275" s="126">
        <v>4.9999999999999954E-2</v>
      </c>
    </row>
    <row r="276" spans="1:6" x14ac:dyDescent="0.2">
      <c r="A276" s="136" t="s">
        <v>1833</v>
      </c>
      <c r="B276" s="136" t="s">
        <v>1834</v>
      </c>
      <c r="C276" s="122" t="s">
        <v>13</v>
      </c>
      <c r="D276" s="125">
        <v>762.5</v>
      </c>
      <c r="E276" s="120">
        <f t="shared" si="9"/>
        <v>724.375</v>
      </c>
      <c r="F276" s="126">
        <v>0.05</v>
      </c>
    </row>
    <row r="277" spans="1:6" x14ac:dyDescent="0.2">
      <c r="A277" s="136" t="s">
        <v>1835</v>
      </c>
      <c r="B277" s="136" t="s">
        <v>1836</v>
      </c>
      <c r="C277" s="122" t="s">
        <v>13</v>
      </c>
      <c r="D277" s="125">
        <v>762.5</v>
      </c>
      <c r="E277" s="120">
        <f t="shared" si="9"/>
        <v>724.375</v>
      </c>
      <c r="F277" s="126">
        <v>0.05</v>
      </c>
    </row>
    <row r="278" spans="1:6" x14ac:dyDescent="0.2">
      <c r="A278" s="136" t="s">
        <v>1837</v>
      </c>
      <c r="B278" s="136" t="s">
        <v>1838</v>
      </c>
      <c r="C278" s="122" t="s">
        <v>13</v>
      </c>
      <c r="D278" s="125">
        <v>78.75</v>
      </c>
      <c r="E278" s="120">
        <f t="shared" si="9"/>
        <v>74.8125</v>
      </c>
      <c r="F278" s="126">
        <v>0.05</v>
      </c>
    </row>
    <row r="279" spans="1:6" x14ac:dyDescent="0.2">
      <c r="A279" s="136" t="s">
        <v>1839</v>
      </c>
      <c r="B279" s="136" t="s">
        <v>1840</v>
      </c>
      <c r="C279" s="122" t="s">
        <v>13</v>
      </c>
      <c r="D279" s="125">
        <v>112.5</v>
      </c>
      <c r="E279" s="120">
        <f t="shared" si="9"/>
        <v>106.875</v>
      </c>
      <c r="F279" s="126">
        <v>0.05</v>
      </c>
    </row>
    <row r="280" spans="1:6" x14ac:dyDescent="0.2">
      <c r="A280" s="136" t="s">
        <v>1841</v>
      </c>
      <c r="B280" s="136" t="s">
        <v>1842</v>
      </c>
      <c r="C280" s="122" t="s">
        <v>13</v>
      </c>
      <c r="D280" s="125">
        <v>168.66</v>
      </c>
      <c r="E280" s="120">
        <f t="shared" si="9"/>
        <v>160.227</v>
      </c>
      <c r="F280" s="126">
        <v>4.9999999999999961E-2</v>
      </c>
    </row>
    <row r="281" spans="1:6" x14ac:dyDescent="0.2">
      <c r="A281" s="136" t="s">
        <v>1843</v>
      </c>
      <c r="B281" s="136" t="s">
        <v>1844</v>
      </c>
      <c r="C281" s="122" t="s">
        <v>13</v>
      </c>
      <c r="D281" s="125">
        <v>4287</v>
      </c>
      <c r="E281" s="120">
        <f t="shared" si="9"/>
        <v>4072.65</v>
      </c>
      <c r="F281" s="126">
        <v>4.9999999999999982E-2</v>
      </c>
    </row>
    <row r="282" spans="1:6" x14ac:dyDescent="0.2">
      <c r="A282" s="136" t="s">
        <v>1843</v>
      </c>
      <c r="B282" s="136" t="s">
        <v>1844</v>
      </c>
      <c r="C282" s="122" t="s">
        <v>13</v>
      </c>
      <c r="D282" s="125">
        <v>4287</v>
      </c>
      <c r="E282" s="120">
        <f t="shared" si="9"/>
        <v>4072.65</v>
      </c>
      <c r="F282" s="126">
        <v>4.9999999999999982E-2</v>
      </c>
    </row>
    <row r="283" spans="1:6" x14ac:dyDescent="0.2">
      <c r="A283" s="136" t="s">
        <v>1845</v>
      </c>
      <c r="B283" s="136" t="s">
        <v>1846</v>
      </c>
      <c r="C283" s="122" t="s">
        <v>13</v>
      </c>
      <c r="D283" s="125">
        <v>3540</v>
      </c>
      <c r="E283" s="120">
        <f t="shared" si="9"/>
        <v>3363</v>
      </c>
      <c r="F283" s="126">
        <v>0.05</v>
      </c>
    </row>
    <row r="284" spans="1:6" x14ac:dyDescent="0.2">
      <c r="A284" s="136" t="s">
        <v>1847</v>
      </c>
      <c r="B284" s="136" t="s">
        <v>1848</v>
      </c>
      <c r="C284" s="122" t="s">
        <v>13</v>
      </c>
      <c r="D284" s="125">
        <v>4287</v>
      </c>
      <c r="E284" s="120">
        <f t="shared" si="9"/>
        <v>4072.65</v>
      </c>
      <c r="F284" s="126">
        <v>4.9999999999999982E-2</v>
      </c>
    </row>
    <row r="285" spans="1:6" x14ac:dyDescent="0.2">
      <c r="A285" s="136" t="s">
        <v>1849</v>
      </c>
      <c r="B285" s="136" t="s">
        <v>1850</v>
      </c>
      <c r="C285" s="122" t="s">
        <v>13</v>
      </c>
      <c r="D285" s="125">
        <v>32153</v>
      </c>
      <c r="E285" s="120">
        <f t="shared" si="9"/>
        <v>30545.35</v>
      </c>
      <c r="F285" s="126">
        <v>5.0000000000000044E-2</v>
      </c>
    </row>
    <row r="286" spans="1:6" x14ac:dyDescent="0.2">
      <c r="A286" s="136" t="s">
        <v>1851</v>
      </c>
      <c r="B286" s="136" t="s">
        <v>1852</v>
      </c>
      <c r="C286" s="122" t="s">
        <v>13</v>
      </c>
      <c r="D286" s="125">
        <v>38391</v>
      </c>
      <c r="E286" s="120">
        <f t="shared" si="9"/>
        <v>36471.449999999997</v>
      </c>
      <c r="F286" s="126">
        <v>5.0000000000000079E-2</v>
      </c>
    </row>
    <row r="287" spans="1:6" x14ac:dyDescent="0.2">
      <c r="A287" s="136" t="s">
        <v>1853</v>
      </c>
      <c r="B287" s="136" t="s">
        <v>1854</v>
      </c>
      <c r="C287" s="122" t="s">
        <v>13</v>
      </c>
      <c r="D287" s="125">
        <v>33642.5</v>
      </c>
      <c r="E287" s="120">
        <f t="shared" si="9"/>
        <v>31960.375</v>
      </c>
      <c r="F287" s="126">
        <v>0.05</v>
      </c>
    </row>
    <row r="288" spans="1:6" x14ac:dyDescent="0.2">
      <c r="A288" s="136" t="s">
        <v>1855</v>
      </c>
      <c r="B288" s="136" t="s">
        <v>1856</v>
      </c>
      <c r="C288" s="122" t="s">
        <v>13</v>
      </c>
      <c r="D288" s="125">
        <v>794</v>
      </c>
      <c r="E288" s="120">
        <f t="shared" si="9"/>
        <v>754.3</v>
      </c>
      <c r="F288" s="126">
        <v>5.0000000000000058E-2</v>
      </c>
    </row>
    <row r="289" spans="1:6" x14ac:dyDescent="0.2">
      <c r="A289" s="136" t="s">
        <v>1857</v>
      </c>
      <c r="B289" s="136" t="s">
        <v>1858</v>
      </c>
      <c r="C289" s="122" t="s">
        <v>13</v>
      </c>
      <c r="D289" s="125">
        <v>5847</v>
      </c>
      <c r="E289" s="120">
        <f>SUM(D289-(D289*0.1))</f>
        <v>5262.3</v>
      </c>
      <c r="F289" s="126">
        <v>9.9999999999999964E-2</v>
      </c>
    </row>
    <row r="290" spans="1:6" x14ac:dyDescent="0.2">
      <c r="A290" s="136" t="s">
        <v>1859</v>
      </c>
      <c r="B290" s="136" t="s">
        <v>1860</v>
      </c>
      <c r="C290" s="122" t="s">
        <v>13</v>
      </c>
      <c r="D290" s="125">
        <v>3527</v>
      </c>
      <c r="E290" s="120">
        <f t="shared" ref="E290:E311" si="10">SUM(D290-(D290*0.05))</f>
        <v>3350.65</v>
      </c>
      <c r="F290" s="126">
        <v>4.9999999999999975E-2</v>
      </c>
    </row>
    <row r="291" spans="1:6" x14ac:dyDescent="0.2">
      <c r="A291" s="136" t="s">
        <v>1861</v>
      </c>
      <c r="B291" s="136" t="s">
        <v>1862</v>
      </c>
      <c r="C291" s="122" t="s">
        <v>13</v>
      </c>
      <c r="D291" s="125">
        <v>781</v>
      </c>
      <c r="E291" s="120">
        <f t="shared" si="10"/>
        <v>741.95</v>
      </c>
      <c r="F291" s="126">
        <v>4.999999999999994E-2</v>
      </c>
    </row>
    <row r="292" spans="1:6" x14ac:dyDescent="0.2">
      <c r="A292" s="136" t="s">
        <v>1863</v>
      </c>
      <c r="B292" s="136" t="s">
        <v>1864</v>
      </c>
      <c r="C292" s="122" t="s">
        <v>13</v>
      </c>
      <c r="D292" s="125">
        <v>1122</v>
      </c>
      <c r="E292" s="120">
        <f t="shared" si="10"/>
        <v>1065.9000000000001</v>
      </c>
      <c r="F292" s="126">
        <v>4.999999999999992E-2</v>
      </c>
    </row>
    <row r="293" spans="1:6" x14ac:dyDescent="0.2">
      <c r="A293" s="136" t="s">
        <v>1865</v>
      </c>
      <c r="B293" s="136" t="s">
        <v>1866</v>
      </c>
      <c r="C293" s="122" t="s">
        <v>13</v>
      </c>
      <c r="D293" s="125">
        <v>119</v>
      </c>
      <c r="E293" s="120">
        <f t="shared" si="10"/>
        <v>113.05</v>
      </c>
      <c r="F293" s="126">
        <v>5.0000000000000024E-2</v>
      </c>
    </row>
    <row r="294" spans="1:6" x14ac:dyDescent="0.2">
      <c r="A294" s="136" t="s">
        <v>1867</v>
      </c>
      <c r="B294" s="136" t="s">
        <v>1868</v>
      </c>
      <c r="C294" s="122" t="s">
        <v>13</v>
      </c>
      <c r="D294" s="125">
        <v>0</v>
      </c>
      <c r="E294" s="120">
        <f t="shared" si="10"/>
        <v>0</v>
      </c>
      <c r="F294" s="126">
        <v>0</v>
      </c>
    </row>
    <row r="295" spans="1:6" x14ac:dyDescent="0.2">
      <c r="A295" s="136" t="s">
        <v>1869</v>
      </c>
      <c r="B295" s="136" t="s">
        <v>1870</v>
      </c>
      <c r="C295" s="122" t="s">
        <v>13</v>
      </c>
      <c r="D295" s="125">
        <v>75</v>
      </c>
      <c r="E295" s="120">
        <f t="shared" si="10"/>
        <v>71.25</v>
      </c>
      <c r="F295" s="126">
        <v>0.05</v>
      </c>
    </row>
    <row r="296" spans="1:6" x14ac:dyDescent="0.2">
      <c r="A296" s="136" t="s">
        <v>1871</v>
      </c>
      <c r="B296" s="136" t="s">
        <v>1872</v>
      </c>
      <c r="C296" s="122" t="s">
        <v>13</v>
      </c>
      <c r="D296" s="125">
        <v>179.04</v>
      </c>
      <c r="E296" s="120">
        <f t="shared" si="10"/>
        <v>170.08799999999999</v>
      </c>
      <c r="F296" s="126">
        <v>4.9999999999999989E-2</v>
      </c>
    </row>
    <row r="297" spans="1:6" x14ac:dyDescent="0.2">
      <c r="A297" s="136" t="s">
        <v>1873</v>
      </c>
      <c r="B297" s="136" t="s">
        <v>1874</v>
      </c>
      <c r="C297" s="122" t="s">
        <v>13</v>
      </c>
      <c r="D297" s="125">
        <v>0</v>
      </c>
      <c r="E297" s="120">
        <f t="shared" si="10"/>
        <v>0</v>
      </c>
      <c r="F297" s="126">
        <v>0</v>
      </c>
    </row>
    <row r="298" spans="1:6" x14ac:dyDescent="0.2">
      <c r="A298" s="136" t="s">
        <v>1875</v>
      </c>
      <c r="B298" s="136" t="s">
        <v>1876</v>
      </c>
      <c r="C298" s="122" t="s">
        <v>13</v>
      </c>
      <c r="D298" s="125">
        <v>225</v>
      </c>
      <c r="E298" s="120">
        <f t="shared" si="10"/>
        <v>213.75</v>
      </c>
      <c r="F298" s="126">
        <v>0.05</v>
      </c>
    </row>
    <row r="299" spans="1:6" x14ac:dyDescent="0.2">
      <c r="A299" s="136" t="s">
        <v>1877</v>
      </c>
      <c r="B299" s="136" t="s">
        <v>1878</v>
      </c>
      <c r="C299" s="122" t="s">
        <v>13</v>
      </c>
      <c r="D299" s="125">
        <v>358.08</v>
      </c>
      <c r="E299" s="120">
        <f t="shared" si="10"/>
        <v>340.17599999999999</v>
      </c>
      <c r="F299" s="126">
        <v>4.9999999999999989E-2</v>
      </c>
    </row>
    <row r="300" spans="1:6" x14ac:dyDescent="0.2">
      <c r="A300" s="136" t="s">
        <v>1879</v>
      </c>
      <c r="B300" s="136" t="s">
        <v>1880</v>
      </c>
      <c r="C300" s="122" t="s">
        <v>13</v>
      </c>
      <c r="D300" s="125">
        <v>0</v>
      </c>
      <c r="E300" s="120">
        <f t="shared" si="10"/>
        <v>0</v>
      </c>
      <c r="F300" s="126">
        <v>0</v>
      </c>
    </row>
    <row r="301" spans="1:6" x14ac:dyDescent="0.2">
      <c r="A301" s="136" t="s">
        <v>1881</v>
      </c>
      <c r="B301" s="136" t="s">
        <v>1882</v>
      </c>
      <c r="C301" s="122" t="s">
        <v>13</v>
      </c>
      <c r="D301" s="125">
        <v>375</v>
      </c>
      <c r="E301" s="120">
        <f t="shared" si="10"/>
        <v>356.25</v>
      </c>
      <c r="F301" s="126">
        <v>0.05</v>
      </c>
    </row>
    <row r="302" spans="1:6" x14ac:dyDescent="0.2">
      <c r="A302" s="136" t="s">
        <v>1883</v>
      </c>
      <c r="B302" s="136" t="s">
        <v>1884</v>
      </c>
      <c r="C302" s="122" t="s">
        <v>13</v>
      </c>
      <c r="D302" s="125">
        <v>820.92</v>
      </c>
      <c r="E302" s="120">
        <f t="shared" si="10"/>
        <v>779.87399999999991</v>
      </c>
      <c r="F302" s="126">
        <v>5.0000000000000065E-2</v>
      </c>
    </row>
    <row r="303" spans="1:6" x14ac:dyDescent="0.2">
      <c r="A303" s="136" t="s">
        <v>1885</v>
      </c>
      <c r="B303" s="136" t="s">
        <v>1886</v>
      </c>
      <c r="C303" s="122" t="s">
        <v>13</v>
      </c>
      <c r="D303" s="125">
        <v>1641.84</v>
      </c>
      <c r="E303" s="120">
        <f t="shared" si="10"/>
        <v>1559.7479999999998</v>
      </c>
      <c r="F303" s="126">
        <v>5.0000000000000065E-2</v>
      </c>
    </row>
    <row r="304" spans="1:6" x14ac:dyDescent="0.2">
      <c r="A304" s="136" t="s">
        <v>1887</v>
      </c>
      <c r="B304" s="136" t="s">
        <v>1888</v>
      </c>
      <c r="C304" s="122" t="s">
        <v>13</v>
      </c>
      <c r="D304" s="125">
        <v>2462.7600000000002</v>
      </c>
      <c r="E304" s="120">
        <f t="shared" si="10"/>
        <v>2339.6220000000003</v>
      </c>
      <c r="F304" s="126">
        <v>4.9999999999999961E-2</v>
      </c>
    </row>
    <row r="305" spans="1:6" x14ac:dyDescent="0.2">
      <c r="A305" s="136" t="s">
        <v>1889</v>
      </c>
      <c r="B305" s="136" t="s">
        <v>1890</v>
      </c>
      <c r="C305" s="122" t="s">
        <v>13</v>
      </c>
      <c r="D305" s="125">
        <v>3283.68</v>
      </c>
      <c r="E305" s="120">
        <f t="shared" si="10"/>
        <v>3119.4959999999996</v>
      </c>
      <c r="F305" s="126">
        <v>5.0000000000000065E-2</v>
      </c>
    </row>
    <row r="306" spans="1:6" x14ac:dyDescent="0.2">
      <c r="A306" s="136" t="s">
        <v>1891</v>
      </c>
      <c r="B306" s="136" t="s">
        <v>1892</v>
      </c>
      <c r="C306" s="122" t="s">
        <v>13</v>
      </c>
      <c r="D306" s="125">
        <v>4104.6000000000004</v>
      </c>
      <c r="E306" s="120">
        <f t="shared" si="10"/>
        <v>3899.3700000000003</v>
      </c>
      <c r="F306" s="126">
        <v>0.05</v>
      </c>
    </row>
    <row r="307" spans="1:6" x14ac:dyDescent="0.2">
      <c r="A307" s="136" t="s">
        <v>1893</v>
      </c>
      <c r="B307" s="136" t="s">
        <v>1894</v>
      </c>
      <c r="C307" s="122" t="s">
        <v>13</v>
      </c>
      <c r="D307" s="125">
        <v>447.72</v>
      </c>
      <c r="E307" s="120">
        <f t="shared" si="10"/>
        <v>425.334</v>
      </c>
      <c r="F307" s="126">
        <v>5.0000000000000051E-2</v>
      </c>
    </row>
    <row r="308" spans="1:6" x14ac:dyDescent="0.2">
      <c r="A308" s="136" t="s">
        <v>1895</v>
      </c>
      <c r="B308" s="136" t="s">
        <v>1896</v>
      </c>
      <c r="C308" s="122" t="s">
        <v>13</v>
      </c>
      <c r="D308" s="125">
        <v>895.44</v>
      </c>
      <c r="E308" s="120">
        <f t="shared" si="10"/>
        <v>850.66800000000001</v>
      </c>
      <c r="F308" s="126">
        <v>5.0000000000000051E-2</v>
      </c>
    </row>
    <row r="309" spans="1:6" x14ac:dyDescent="0.2">
      <c r="A309" s="136" t="s">
        <v>1897</v>
      </c>
      <c r="B309" s="136" t="s">
        <v>1898</v>
      </c>
      <c r="C309" s="122" t="s">
        <v>13</v>
      </c>
      <c r="D309" s="125">
        <v>1343.16</v>
      </c>
      <c r="E309" s="120">
        <f t="shared" si="10"/>
        <v>1276.0020000000002</v>
      </c>
      <c r="F309" s="126">
        <v>4.9999999999999926E-2</v>
      </c>
    </row>
    <row r="310" spans="1:6" x14ac:dyDescent="0.2">
      <c r="A310" s="136" t="s">
        <v>1899</v>
      </c>
      <c r="B310" s="136" t="s">
        <v>1900</v>
      </c>
      <c r="C310" s="122" t="s">
        <v>13</v>
      </c>
      <c r="D310" s="125">
        <v>1790.88</v>
      </c>
      <c r="E310" s="120">
        <f t="shared" si="10"/>
        <v>1701.336</v>
      </c>
      <c r="F310" s="126">
        <v>5.0000000000000051E-2</v>
      </c>
    </row>
    <row r="311" spans="1:6" x14ac:dyDescent="0.2">
      <c r="A311" s="136" t="s">
        <v>1901</v>
      </c>
      <c r="B311" s="136" t="s">
        <v>1902</v>
      </c>
      <c r="C311" s="122" t="s">
        <v>13</v>
      </c>
      <c r="D311" s="125">
        <v>2238.6</v>
      </c>
      <c r="E311" s="120">
        <f t="shared" si="10"/>
        <v>2126.67</v>
      </c>
      <c r="F311" s="126">
        <v>4.9999999999999926E-2</v>
      </c>
    </row>
    <row r="312" spans="1:6" x14ac:dyDescent="0.2">
      <c r="A312" s="136" t="s">
        <v>1903</v>
      </c>
      <c r="B312" s="136" t="s">
        <v>1904</v>
      </c>
      <c r="C312" s="122" t="s">
        <v>13</v>
      </c>
      <c r="D312" s="125">
        <v>492.6</v>
      </c>
      <c r="E312" s="120">
        <f>SUM(D312-(D312*0.1))</f>
        <v>443.34000000000003</v>
      </c>
      <c r="F312" s="126">
        <v>9.9999999999999978E-2</v>
      </c>
    </row>
    <row r="313" spans="1:6" x14ac:dyDescent="0.2">
      <c r="A313" s="136" t="s">
        <v>1905</v>
      </c>
      <c r="B313" s="136" t="s">
        <v>1906</v>
      </c>
      <c r="C313" s="122" t="s">
        <v>13</v>
      </c>
      <c r="D313" s="125">
        <v>985.2</v>
      </c>
      <c r="E313" s="120">
        <f>SUM(D313-(D313*0.1))</f>
        <v>886.68000000000006</v>
      </c>
      <c r="F313" s="126">
        <v>9.9999999999999978E-2</v>
      </c>
    </row>
    <row r="314" spans="1:6" x14ac:dyDescent="0.2">
      <c r="A314" s="136" t="s">
        <v>1907</v>
      </c>
      <c r="B314" s="136" t="s">
        <v>1908</v>
      </c>
      <c r="C314" s="122" t="s">
        <v>13</v>
      </c>
      <c r="D314" s="125">
        <v>1477.8</v>
      </c>
      <c r="E314" s="120">
        <f>SUM(D314-(D314*0.1))</f>
        <v>1330.02</v>
      </c>
      <c r="F314" s="126">
        <v>9.9999999999999978E-2</v>
      </c>
    </row>
    <row r="315" spans="1:6" x14ac:dyDescent="0.2">
      <c r="A315" s="136" t="s">
        <v>1909</v>
      </c>
      <c r="B315" s="136" t="s">
        <v>1910</v>
      </c>
      <c r="C315" s="122" t="s">
        <v>13</v>
      </c>
      <c r="D315" s="125">
        <v>1970.4</v>
      </c>
      <c r="E315" s="120">
        <f>SUM(D315-(D315*0.1))</f>
        <v>1773.3600000000001</v>
      </c>
      <c r="F315" s="126">
        <v>9.9999999999999978E-2</v>
      </c>
    </row>
    <row r="316" spans="1:6" x14ac:dyDescent="0.2">
      <c r="A316" s="136" t="s">
        <v>1911</v>
      </c>
      <c r="B316" s="136" t="s">
        <v>1912</v>
      </c>
      <c r="C316" s="122" t="s">
        <v>13</v>
      </c>
      <c r="D316" s="125">
        <v>2463</v>
      </c>
      <c r="E316" s="120">
        <f>SUM(D316-(D316*0.1))</f>
        <v>2216.6999999999998</v>
      </c>
      <c r="F316" s="126">
        <v>0.10000000000000007</v>
      </c>
    </row>
    <row r="317" spans="1:6" x14ac:dyDescent="0.2">
      <c r="A317" s="136" t="s">
        <v>1913</v>
      </c>
      <c r="B317" s="136" t="s">
        <v>1914</v>
      </c>
      <c r="C317" s="122" t="s">
        <v>13</v>
      </c>
      <c r="D317" s="125">
        <v>0</v>
      </c>
      <c r="E317" s="120">
        <f>SUM(D317-(D317*0.05))</f>
        <v>0</v>
      </c>
      <c r="F317" s="126">
        <v>0</v>
      </c>
    </row>
    <row r="318" spans="1:6" x14ac:dyDescent="0.2">
      <c r="A318" s="136" t="s">
        <v>1915</v>
      </c>
      <c r="B318" s="136" t="s">
        <v>1916</v>
      </c>
      <c r="C318" s="122" t="s">
        <v>13</v>
      </c>
      <c r="D318" s="125">
        <v>0</v>
      </c>
      <c r="E318" s="120">
        <f>SUM(D318-(D318*0.05))</f>
        <v>0</v>
      </c>
      <c r="F318" s="126">
        <v>0</v>
      </c>
    </row>
    <row r="319" spans="1:6" x14ac:dyDescent="0.2">
      <c r="A319" s="136" t="s">
        <v>1917</v>
      </c>
      <c r="B319" s="136" t="s">
        <v>1918</v>
      </c>
      <c r="C319" s="122" t="s">
        <v>13</v>
      </c>
      <c r="D319" s="125">
        <v>7934.88</v>
      </c>
      <c r="E319" s="120">
        <f>SUM(D319-(D319*0.1))</f>
        <v>7141.3919999999998</v>
      </c>
      <c r="F319" s="126">
        <v>0.10000000000000003</v>
      </c>
    </row>
    <row r="320" spans="1:6" x14ac:dyDescent="0.2">
      <c r="A320" s="136" t="s">
        <v>1919</v>
      </c>
      <c r="B320" s="136" t="s">
        <v>1920</v>
      </c>
      <c r="C320" s="122" t="s">
        <v>13</v>
      </c>
      <c r="D320" s="125">
        <v>38901</v>
      </c>
      <c r="E320" s="120">
        <f>SUM(D320-(D320*0.1))</f>
        <v>35010.9</v>
      </c>
      <c r="F320" s="126">
        <v>9.9999999999999964E-2</v>
      </c>
    </row>
    <row r="321" spans="1:6" x14ac:dyDescent="0.2">
      <c r="A321" s="136" t="s">
        <v>1921</v>
      </c>
      <c r="B321" s="136" t="s">
        <v>1922</v>
      </c>
      <c r="C321" s="122" t="s">
        <v>13</v>
      </c>
      <c r="D321" s="125">
        <v>0</v>
      </c>
      <c r="E321" s="120">
        <f>SUM(D321-(D321*0.05))</f>
        <v>0</v>
      </c>
      <c r="F321" s="126">
        <v>0</v>
      </c>
    </row>
    <row r="322" spans="1:6" x14ac:dyDescent="0.2">
      <c r="A322" s="136" t="s">
        <v>1923</v>
      </c>
      <c r="B322" s="136" t="s">
        <v>1924</v>
      </c>
      <c r="C322" s="122" t="s">
        <v>13</v>
      </c>
      <c r="D322" s="125">
        <v>15643.2</v>
      </c>
      <c r="E322" s="120">
        <f>SUM(D322-(D322*0.1))</f>
        <v>14078.880000000001</v>
      </c>
      <c r="F322" s="126">
        <v>9.9999999999999978E-2</v>
      </c>
    </row>
    <row r="323" spans="1:6" x14ac:dyDescent="0.2">
      <c r="A323" s="136" t="s">
        <v>1925</v>
      </c>
      <c r="B323" s="136" t="s">
        <v>1926</v>
      </c>
      <c r="C323" s="122" t="s">
        <v>13</v>
      </c>
      <c r="D323" s="125">
        <v>23393.88</v>
      </c>
      <c r="E323" s="120">
        <f>SUM(D323-(D323*0.1))</f>
        <v>21054.492000000002</v>
      </c>
      <c r="F323" s="126">
        <v>9.999999999999995E-2</v>
      </c>
    </row>
    <row r="324" spans="1:6" x14ac:dyDescent="0.2">
      <c r="A324" s="136" t="s">
        <v>1927</v>
      </c>
      <c r="B324" s="136" t="s">
        <v>1928</v>
      </c>
      <c r="C324" s="122" t="s">
        <v>13</v>
      </c>
      <c r="D324" s="125">
        <v>31146.720000000001</v>
      </c>
      <c r="E324" s="120">
        <f>SUM(D324-(D324*0.1))</f>
        <v>28032.048000000003</v>
      </c>
      <c r="F324" s="126">
        <v>9.999999999999995E-2</v>
      </c>
    </row>
    <row r="325" spans="1:6" x14ac:dyDescent="0.2">
      <c r="A325" s="136" t="s">
        <v>1929</v>
      </c>
      <c r="B325" s="136" t="s">
        <v>1930</v>
      </c>
      <c r="C325" s="122" t="s">
        <v>13</v>
      </c>
      <c r="D325" s="125">
        <v>0</v>
      </c>
      <c r="E325" s="120">
        <f t="shared" ref="E325:E388" si="11">SUM(D325-(D325*0.05))</f>
        <v>0</v>
      </c>
      <c r="F325" s="126">
        <v>0</v>
      </c>
    </row>
    <row r="326" spans="1:6" x14ac:dyDescent="0.2">
      <c r="A326" s="136" t="s">
        <v>1931</v>
      </c>
      <c r="B326" s="136" t="s">
        <v>1932</v>
      </c>
      <c r="C326" s="122" t="s">
        <v>13</v>
      </c>
      <c r="D326" s="125">
        <v>0</v>
      </c>
      <c r="E326" s="120">
        <f t="shared" si="11"/>
        <v>0</v>
      </c>
      <c r="F326" s="126">
        <v>0</v>
      </c>
    </row>
    <row r="327" spans="1:6" x14ac:dyDescent="0.2">
      <c r="A327" s="136" t="s">
        <v>1933</v>
      </c>
      <c r="B327" s="136" t="s">
        <v>1922</v>
      </c>
      <c r="C327" s="122" t="s">
        <v>13</v>
      </c>
      <c r="D327" s="125">
        <v>0</v>
      </c>
      <c r="E327" s="120">
        <f t="shared" si="11"/>
        <v>0</v>
      </c>
      <c r="F327" s="126">
        <v>0</v>
      </c>
    </row>
    <row r="328" spans="1:6" x14ac:dyDescent="0.2">
      <c r="A328" s="136" t="s">
        <v>1934</v>
      </c>
      <c r="B328" s="136" t="s">
        <v>1935</v>
      </c>
      <c r="C328" s="122" t="s">
        <v>13</v>
      </c>
      <c r="D328" s="125">
        <v>2415</v>
      </c>
      <c r="E328" s="120">
        <f t="shared" si="11"/>
        <v>2294.25</v>
      </c>
      <c r="F328" s="126">
        <v>0.05</v>
      </c>
    </row>
    <row r="329" spans="1:6" x14ac:dyDescent="0.2">
      <c r="A329" s="136" t="s">
        <v>1936</v>
      </c>
      <c r="B329" s="136" t="s">
        <v>1937</v>
      </c>
      <c r="C329" s="122" t="s">
        <v>13</v>
      </c>
      <c r="D329" s="125">
        <v>1755</v>
      </c>
      <c r="E329" s="120">
        <f t="shared" si="11"/>
        <v>1667.25</v>
      </c>
      <c r="F329" s="126">
        <v>0.05</v>
      </c>
    </row>
    <row r="330" spans="1:6" x14ac:dyDescent="0.2">
      <c r="A330" s="136" t="s">
        <v>1938</v>
      </c>
      <c r="B330" s="136" t="s">
        <v>1939</v>
      </c>
      <c r="C330" s="122" t="s">
        <v>13</v>
      </c>
      <c r="D330" s="125">
        <v>41.25</v>
      </c>
      <c r="E330" s="120">
        <f t="shared" si="11"/>
        <v>39.1875</v>
      </c>
      <c r="F330" s="126">
        <v>0.05</v>
      </c>
    </row>
    <row r="331" spans="1:6" x14ac:dyDescent="0.2">
      <c r="A331" s="136" t="s">
        <v>1938</v>
      </c>
      <c r="B331" s="136" t="s">
        <v>1939</v>
      </c>
      <c r="C331" s="122" t="s">
        <v>13</v>
      </c>
      <c r="D331" s="125">
        <v>41.25</v>
      </c>
      <c r="E331" s="120">
        <f t="shared" si="11"/>
        <v>39.1875</v>
      </c>
      <c r="F331" s="126">
        <v>0.05</v>
      </c>
    </row>
    <row r="332" spans="1:6" x14ac:dyDescent="0.2">
      <c r="A332" s="136" t="s">
        <v>1940</v>
      </c>
      <c r="B332" s="136" t="s">
        <v>1941</v>
      </c>
      <c r="C332" s="122" t="s">
        <v>13</v>
      </c>
      <c r="D332" s="125">
        <v>110.45</v>
      </c>
      <c r="E332" s="120">
        <f t="shared" si="11"/>
        <v>104.92750000000001</v>
      </c>
      <c r="F332" s="126">
        <v>4.999999999999994E-2</v>
      </c>
    </row>
    <row r="333" spans="1:6" x14ac:dyDescent="0.2">
      <c r="A333" s="136" t="s">
        <v>1942</v>
      </c>
      <c r="B333" s="136" t="s">
        <v>1943</v>
      </c>
      <c r="C333" s="122" t="s">
        <v>13</v>
      </c>
      <c r="D333" s="125">
        <v>614.92999999999995</v>
      </c>
      <c r="E333" s="120">
        <f t="shared" si="11"/>
        <v>584.18349999999998</v>
      </c>
      <c r="F333" s="126">
        <v>4.9999999999999954E-2</v>
      </c>
    </row>
    <row r="334" spans="1:6" x14ac:dyDescent="0.2">
      <c r="A334" s="136" t="s">
        <v>1944</v>
      </c>
      <c r="B334" s="136" t="s">
        <v>1945</v>
      </c>
      <c r="C334" s="122" t="s">
        <v>13</v>
      </c>
      <c r="D334" s="125">
        <v>137.5</v>
      </c>
      <c r="E334" s="120">
        <f t="shared" si="11"/>
        <v>130.625</v>
      </c>
      <c r="F334" s="126">
        <v>0.05</v>
      </c>
    </row>
    <row r="335" spans="1:6" x14ac:dyDescent="0.2">
      <c r="A335" s="136" t="s">
        <v>1946</v>
      </c>
      <c r="B335" s="136" t="s">
        <v>1947</v>
      </c>
      <c r="C335" s="122" t="s">
        <v>13</v>
      </c>
      <c r="D335" s="125">
        <v>73.75</v>
      </c>
      <c r="E335" s="120">
        <f t="shared" si="11"/>
        <v>70.0625</v>
      </c>
      <c r="F335" s="126">
        <v>0.05</v>
      </c>
    </row>
    <row r="336" spans="1:6" x14ac:dyDescent="0.2">
      <c r="A336" s="136" t="s">
        <v>1948</v>
      </c>
      <c r="B336" s="136" t="s">
        <v>1949</v>
      </c>
      <c r="C336" s="122" t="s">
        <v>13</v>
      </c>
      <c r="D336" s="125">
        <v>50</v>
      </c>
      <c r="E336" s="120">
        <f t="shared" si="11"/>
        <v>47.5</v>
      </c>
      <c r="F336" s="126">
        <v>0.05</v>
      </c>
    </row>
    <row r="337" spans="1:6" x14ac:dyDescent="0.2">
      <c r="A337" s="136" t="s">
        <v>1950</v>
      </c>
      <c r="B337" s="136" t="s">
        <v>1951</v>
      </c>
      <c r="C337" s="122" t="s">
        <v>13</v>
      </c>
      <c r="D337" s="125">
        <v>169</v>
      </c>
      <c r="E337" s="120">
        <f t="shared" si="11"/>
        <v>160.55000000000001</v>
      </c>
      <c r="F337" s="126">
        <v>4.9999999999999933E-2</v>
      </c>
    </row>
    <row r="338" spans="1:6" x14ac:dyDescent="0.2">
      <c r="A338" s="136" t="s">
        <v>1952</v>
      </c>
      <c r="B338" s="136" t="s">
        <v>1953</v>
      </c>
      <c r="C338" s="122" t="s">
        <v>13</v>
      </c>
      <c r="D338" s="125">
        <v>4142</v>
      </c>
      <c r="E338" s="120">
        <f t="shared" si="11"/>
        <v>3934.9</v>
      </c>
      <c r="F338" s="126">
        <v>4.9999999999999975E-2</v>
      </c>
    </row>
    <row r="339" spans="1:6" x14ac:dyDescent="0.2">
      <c r="A339" s="136" t="s">
        <v>1954</v>
      </c>
      <c r="B339" s="136" t="s">
        <v>1955</v>
      </c>
      <c r="C339" s="122" t="s">
        <v>13</v>
      </c>
      <c r="D339" s="125">
        <v>220</v>
      </c>
      <c r="E339" s="120">
        <f t="shared" si="11"/>
        <v>209</v>
      </c>
      <c r="F339" s="126">
        <v>0.05</v>
      </c>
    </row>
    <row r="340" spans="1:6" x14ac:dyDescent="0.2">
      <c r="A340" s="136" t="s">
        <v>1956</v>
      </c>
      <c r="B340" s="136" t="s">
        <v>1957</v>
      </c>
      <c r="C340" s="122" t="s">
        <v>13</v>
      </c>
      <c r="D340" s="125">
        <v>147.5</v>
      </c>
      <c r="E340" s="120">
        <f t="shared" si="11"/>
        <v>140.125</v>
      </c>
      <c r="F340" s="126">
        <v>0.05</v>
      </c>
    </row>
    <row r="341" spans="1:6" x14ac:dyDescent="0.2">
      <c r="A341" s="136" t="s">
        <v>1958</v>
      </c>
      <c r="B341" s="136" t="s">
        <v>1959</v>
      </c>
      <c r="C341" s="122" t="s">
        <v>13</v>
      </c>
      <c r="D341" s="125">
        <v>5334.33</v>
      </c>
      <c r="E341" s="120">
        <f t="shared" si="11"/>
        <v>5067.6134999999995</v>
      </c>
      <c r="F341" s="126">
        <v>5.0000000000000086E-2</v>
      </c>
    </row>
    <row r="342" spans="1:6" x14ac:dyDescent="0.2">
      <c r="A342" s="136" t="s">
        <v>1960</v>
      </c>
      <c r="B342" s="136" t="s">
        <v>1961</v>
      </c>
      <c r="C342" s="122" t="s">
        <v>13</v>
      </c>
      <c r="D342" s="125">
        <v>0</v>
      </c>
      <c r="E342" s="120">
        <f t="shared" si="11"/>
        <v>0</v>
      </c>
      <c r="F342" s="126">
        <v>0</v>
      </c>
    </row>
    <row r="343" spans="1:6" x14ac:dyDescent="0.2">
      <c r="A343" s="136" t="s">
        <v>1962</v>
      </c>
      <c r="B343" s="136" t="s">
        <v>1963</v>
      </c>
      <c r="C343" s="122" t="s">
        <v>13</v>
      </c>
      <c r="D343" s="125">
        <v>132</v>
      </c>
      <c r="E343" s="120">
        <f t="shared" si="11"/>
        <v>125.4</v>
      </c>
      <c r="F343" s="126">
        <v>4.9999999999999954E-2</v>
      </c>
    </row>
    <row r="344" spans="1:6" x14ac:dyDescent="0.2">
      <c r="A344" s="136" t="s">
        <v>1964</v>
      </c>
      <c r="B344" s="136" t="s">
        <v>1965</v>
      </c>
      <c r="C344" s="122" t="s">
        <v>13</v>
      </c>
      <c r="D344" s="125">
        <v>132</v>
      </c>
      <c r="E344" s="120">
        <f t="shared" si="11"/>
        <v>125.4</v>
      </c>
      <c r="F344" s="126">
        <v>4.9999999999999954E-2</v>
      </c>
    </row>
    <row r="345" spans="1:6" x14ac:dyDescent="0.2">
      <c r="A345" s="136" t="s">
        <v>1966</v>
      </c>
      <c r="B345" s="136" t="s">
        <v>1967</v>
      </c>
      <c r="C345" s="122" t="s">
        <v>13</v>
      </c>
      <c r="D345" s="125">
        <v>4787</v>
      </c>
      <c r="E345" s="120">
        <f t="shared" si="11"/>
        <v>4547.6499999999996</v>
      </c>
      <c r="F345" s="126">
        <v>5.0000000000000079E-2</v>
      </c>
    </row>
    <row r="346" spans="1:6" x14ac:dyDescent="0.2">
      <c r="A346" s="136" t="s">
        <v>1968</v>
      </c>
      <c r="B346" s="136" t="s">
        <v>1969</v>
      </c>
      <c r="C346" s="122" t="s">
        <v>13</v>
      </c>
      <c r="D346" s="125">
        <v>2453</v>
      </c>
      <c r="E346" s="120">
        <f t="shared" si="11"/>
        <v>2330.35</v>
      </c>
      <c r="F346" s="126">
        <v>5.0000000000000037E-2</v>
      </c>
    </row>
    <row r="347" spans="1:6" x14ac:dyDescent="0.2">
      <c r="A347" s="136" t="s">
        <v>1970</v>
      </c>
      <c r="B347" s="136" t="s">
        <v>1971</v>
      </c>
      <c r="C347" s="122" t="s">
        <v>13</v>
      </c>
      <c r="D347" s="125">
        <v>1259</v>
      </c>
      <c r="E347" s="120">
        <f t="shared" si="11"/>
        <v>1196.05</v>
      </c>
      <c r="F347" s="126">
        <v>5.0000000000000037E-2</v>
      </c>
    </row>
    <row r="348" spans="1:6" x14ac:dyDescent="0.2">
      <c r="A348" s="136" t="s">
        <v>1972</v>
      </c>
      <c r="B348" s="136" t="s">
        <v>1973</v>
      </c>
      <c r="C348" s="122" t="s">
        <v>13</v>
      </c>
      <c r="D348" s="125">
        <v>1124</v>
      </c>
      <c r="E348" s="120">
        <f t="shared" si="11"/>
        <v>1067.8</v>
      </c>
      <c r="F348" s="126">
        <v>5.0000000000000037E-2</v>
      </c>
    </row>
    <row r="349" spans="1:6" x14ac:dyDescent="0.2">
      <c r="A349" s="136" t="s">
        <v>1974</v>
      </c>
      <c r="B349" s="136" t="s">
        <v>1975</v>
      </c>
      <c r="C349" s="122" t="s">
        <v>13</v>
      </c>
      <c r="D349" s="125">
        <v>1124</v>
      </c>
      <c r="E349" s="120">
        <f t="shared" si="11"/>
        <v>1067.8</v>
      </c>
      <c r="F349" s="126">
        <v>5.0000000000000037E-2</v>
      </c>
    </row>
    <row r="350" spans="1:6" x14ac:dyDescent="0.2">
      <c r="A350" s="136" t="s">
        <v>1976</v>
      </c>
      <c r="B350" s="136" t="s">
        <v>1977</v>
      </c>
      <c r="C350" s="122" t="s">
        <v>13</v>
      </c>
      <c r="D350" s="125">
        <v>156.72</v>
      </c>
      <c r="E350" s="120">
        <f t="shared" si="11"/>
        <v>148.88399999999999</v>
      </c>
      <c r="F350" s="126">
        <v>5.0000000000000079E-2</v>
      </c>
    </row>
    <row r="351" spans="1:6" x14ac:dyDescent="0.2">
      <c r="A351" s="136" t="s">
        <v>1978</v>
      </c>
      <c r="B351" s="136" t="s">
        <v>1979</v>
      </c>
      <c r="C351" s="122" t="s">
        <v>13</v>
      </c>
      <c r="D351" s="125">
        <v>734.33</v>
      </c>
      <c r="E351" s="120">
        <f t="shared" si="11"/>
        <v>697.61350000000004</v>
      </c>
      <c r="F351" s="126">
        <v>4.9999999999999989E-2</v>
      </c>
    </row>
    <row r="352" spans="1:6" x14ac:dyDescent="0.2">
      <c r="A352" s="136" t="s">
        <v>1980</v>
      </c>
      <c r="B352" s="136" t="s">
        <v>1981</v>
      </c>
      <c r="C352" s="122" t="s">
        <v>13</v>
      </c>
      <c r="D352" s="125">
        <v>214.93</v>
      </c>
      <c r="E352" s="120">
        <f t="shared" si="11"/>
        <v>204.18350000000001</v>
      </c>
      <c r="F352" s="126">
        <v>4.9999999999999989E-2</v>
      </c>
    </row>
    <row r="353" spans="1:6" x14ac:dyDescent="0.2">
      <c r="A353" s="136" t="s">
        <v>1982</v>
      </c>
      <c r="B353" s="136" t="s">
        <v>1983</v>
      </c>
      <c r="C353" s="122" t="s">
        <v>13</v>
      </c>
      <c r="D353" s="125">
        <v>117.91</v>
      </c>
      <c r="E353" s="120">
        <f t="shared" si="11"/>
        <v>112.0145</v>
      </c>
      <c r="F353" s="126">
        <v>4.9999999999999989E-2</v>
      </c>
    </row>
    <row r="354" spans="1:6" x14ac:dyDescent="0.2">
      <c r="A354" s="136" t="s">
        <v>1984</v>
      </c>
      <c r="B354" s="136" t="s">
        <v>1985</v>
      </c>
      <c r="C354" s="122" t="s">
        <v>13</v>
      </c>
      <c r="D354" s="125">
        <v>262.5</v>
      </c>
      <c r="E354" s="120">
        <f t="shared" si="11"/>
        <v>249.375</v>
      </c>
      <c r="F354" s="126">
        <v>0.05</v>
      </c>
    </row>
    <row r="355" spans="1:6" x14ac:dyDescent="0.2">
      <c r="A355" s="136" t="s">
        <v>1986</v>
      </c>
      <c r="B355" s="136" t="s">
        <v>1987</v>
      </c>
      <c r="C355" s="122" t="s">
        <v>13</v>
      </c>
      <c r="D355" s="125">
        <v>1955</v>
      </c>
      <c r="E355" s="120">
        <f t="shared" si="11"/>
        <v>1857.25</v>
      </c>
      <c r="F355" s="126">
        <v>0.05</v>
      </c>
    </row>
    <row r="356" spans="1:6" x14ac:dyDescent="0.2">
      <c r="A356" s="136" t="s">
        <v>1988</v>
      </c>
      <c r="B356" s="136" t="s">
        <v>1989</v>
      </c>
      <c r="C356" s="122" t="s">
        <v>13</v>
      </c>
      <c r="D356" s="125">
        <v>55</v>
      </c>
      <c r="E356" s="120">
        <f t="shared" si="11"/>
        <v>52.25</v>
      </c>
      <c r="F356" s="126">
        <v>0.05</v>
      </c>
    </row>
    <row r="357" spans="1:6" x14ac:dyDescent="0.2">
      <c r="A357" s="136" t="s">
        <v>1990</v>
      </c>
      <c r="B357" s="136" t="s">
        <v>1991</v>
      </c>
      <c r="C357" s="122" t="s">
        <v>13</v>
      </c>
      <c r="D357" s="125">
        <v>217.5</v>
      </c>
      <c r="E357" s="120">
        <f t="shared" si="11"/>
        <v>206.625</v>
      </c>
      <c r="F357" s="126">
        <v>0.05</v>
      </c>
    </row>
    <row r="358" spans="1:6" x14ac:dyDescent="0.2">
      <c r="A358" s="136" t="s">
        <v>1992</v>
      </c>
      <c r="B358" s="136" t="s">
        <v>1993</v>
      </c>
      <c r="C358" s="122" t="s">
        <v>13</v>
      </c>
      <c r="D358" s="125">
        <v>265</v>
      </c>
      <c r="E358" s="120">
        <f t="shared" si="11"/>
        <v>251.75</v>
      </c>
      <c r="F358" s="126">
        <v>0.05</v>
      </c>
    </row>
    <row r="359" spans="1:6" x14ac:dyDescent="0.2">
      <c r="A359" s="136" t="s">
        <v>1994</v>
      </c>
      <c r="B359" s="136" t="s">
        <v>1995</v>
      </c>
      <c r="C359" s="122" t="s">
        <v>13</v>
      </c>
      <c r="D359" s="125">
        <v>317.5</v>
      </c>
      <c r="E359" s="120">
        <f t="shared" si="11"/>
        <v>301.625</v>
      </c>
      <c r="F359" s="126">
        <v>0.05</v>
      </c>
    </row>
    <row r="360" spans="1:6" x14ac:dyDescent="0.2">
      <c r="A360" s="136" t="s">
        <v>1994</v>
      </c>
      <c r="B360" s="136" t="s">
        <v>1995</v>
      </c>
      <c r="C360" s="122" t="s">
        <v>13</v>
      </c>
      <c r="D360" s="125">
        <v>317.5</v>
      </c>
      <c r="E360" s="120">
        <f t="shared" si="11"/>
        <v>301.625</v>
      </c>
      <c r="F360" s="126">
        <v>0.05</v>
      </c>
    </row>
    <row r="361" spans="1:6" x14ac:dyDescent="0.2">
      <c r="A361" s="136" t="s">
        <v>1996</v>
      </c>
      <c r="B361" s="136" t="s">
        <v>1997</v>
      </c>
      <c r="C361" s="122" t="s">
        <v>13</v>
      </c>
      <c r="D361" s="125">
        <v>28</v>
      </c>
      <c r="E361" s="120">
        <f t="shared" si="11"/>
        <v>26.6</v>
      </c>
      <c r="F361" s="126">
        <v>4.9999999999999947E-2</v>
      </c>
    </row>
    <row r="362" spans="1:6" x14ac:dyDescent="0.2">
      <c r="A362" s="136" t="s">
        <v>1998</v>
      </c>
      <c r="B362" s="136" t="s">
        <v>1999</v>
      </c>
      <c r="C362" s="122" t="s">
        <v>13</v>
      </c>
      <c r="D362" s="125">
        <v>116.25</v>
      </c>
      <c r="E362" s="120">
        <f t="shared" si="11"/>
        <v>110.4375</v>
      </c>
      <c r="F362" s="126">
        <v>0.05</v>
      </c>
    </row>
    <row r="363" spans="1:6" x14ac:dyDescent="0.2">
      <c r="A363" s="136" t="s">
        <v>2000</v>
      </c>
      <c r="B363" s="136" t="s">
        <v>2001</v>
      </c>
      <c r="C363" s="122" t="s">
        <v>13</v>
      </c>
      <c r="D363" s="125">
        <v>31.25</v>
      </c>
      <c r="E363" s="120">
        <f t="shared" si="11"/>
        <v>29.6875</v>
      </c>
      <c r="F363" s="126">
        <v>0.05</v>
      </c>
    </row>
    <row r="364" spans="1:6" x14ac:dyDescent="0.2">
      <c r="A364" s="136" t="s">
        <v>2002</v>
      </c>
      <c r="B364" s="136" t="s">
        <v>2003</v>
      </c>
      <c r="C364" s="122" t="s">
        <v>13</v>
      </c>
      <c r="D364" s="125">
        <v>68.75</v>
      </c>
      <c r="E364" s="120">
        <f t="shared" si="11"/>
        <v>65.3125</v>
      </c>
      <c r="F364" s="126">
        <v>0.05</v>
      </c>
    </row>
    <row r="365" spans="1:6" x14ac:dyDescent="0.2">
      <c r="A365" s="136" t="s">
        <v>2004</v>
      </c>
      <c r="B365" s="136" t="s">
        <v>2005</v>
      </c>
      <c r="C365" s="122" t="s">
        <v>13</v>
      </c>
      <c r="D365" s="125">
        <v>380</v>
      </c>
      <c r="E365" s="120">
        <f t="shared" si="11"/>
        <v>361</v>
      </c>
      <c r="F365" s="126">
        <v>0.05</v>
      </c>
    </row>
    <row r="366" spans="1:6" x14ac:dyDescent="0.2">
      <c r="A366" s="136" t="s">
        <v>2006</v>
      </c>
      <c r="B366" s="136" t="s">
        <v>2007</v>
      </c>
      <c r="C366" s="122" t="s">
        <v>13</v>
      </c>
      <c r="D366" s="125">
        <v>1591.25</v>
      </c>
      <c r="E366" s="120">
        <f t="shared" si="11"/>
        <v>1511.6875</v>
      </c>
      <c r="F366" s="126">
        <v>0.05</v>
      </c>
    </row>
    <row r="367" spans="1:6" x14ac:dyDescent="0.2">
      <c r="A367" s="136" t="s">
        <v>2008</v>
      </c>
      <c r="B367" s="136" t="s">
        <v>2009</v>
      </c>
      <c r="C367" s="122" t="s">
        <v>13</v>
      </c>
      <c r="D367" s="125">
        <v>312.5</v>
      </c>
      <c r="E367" s="120">
        <f t="shared" si="11"/>
        <v>296.875</v>
      </c>
      <c r="F367" s="126">
        <v>0.05</v>
      </c>
    </row>
    <row r="368" spans="1:6" x14ac:dyDescent="0.2">
      <c r="A368" s="136" t="s">
        <v>2010</v>
      </c>
      <c r="B368" s="136" t="s">
        <v>2011</v>
      </c>
      <c r="C368" s="122" t="s">
        <v>13</v>
      </c>
      <c r="D368" s="125">
        <v>1591.25</v>
      </c>
      <c r="E368" s="120">
        <f t="shared" si="11"/>
        <v>1511.6875</v>
      </c>
      <c r="F368" s="126">
        <v>0.05</v>
      </c>
    </row>
    <row r="369" spans="1:6" x14ac:dyDescent="0.2">
      <c r="A369" s="136" t="s">
        <v>2012</v>
      </c>
      <c r="B369" s="136" t="s">
        <v>2013</v>
      </c>
      <c r="C369" s="122" t="s">
        <v>13</v>
      </c>
      <c r="D369" s="125">
        <v>142</v>
      </c>
      <c r="E369" s="120">
        <f t="shared" si="11"/>
        <v>134.9</v>
      </c>
      <c r="F369" s="126">
        <v>4.9999999999999961E-2</v>
      </c>
    </row>
    <row r="370" spans="1:6" x14ac:dyDescent="0.2">
      <c r="A370" s="136" t="s">
        <v>2014</v>
      </c>
      <c r="B370" s="136" t="s">
        <v>2015</v>
      </c>
      <c r="C370" s="122" t="s">
        <v>13</v>
      </c>
      <c r="D370" s="125">
        <v>0</v>
      </c>
      <c r="E370" s="120">
        <f t="shared" si="11"/>
        <v>0</v>
      </c>
      <c r="F370" s="126">
        <v>0</v>
      </c>
    </row>
    <row r="371" spans="1:6" x14ac:dyDescent="0.2">
      <c r="A371" s="136" t="s">
        <v>2016</v>
      </c>
      <c r="B371" s="136" t="s">
        <v>2017</v>
      </c>
      <c r="C371" s="122" t="s">
        <v>13</v>
      </c>
      <c r="D371" s="125">
        <v>458.75</v>
      </c>
      <c r="E371" s="120">
        <f t="shared" si="11"/>
        <v>435.8125</v>
      </c>
      <c r="F371" s="126">
        <v>0.05</v>
      </c>
    </row>
    <row r="372" spans="1:6" x14ac:dyDescent="0.2">
      <c r="A372" s="136" t="s">
        <v>2018</v>
      </c>
      <c r="B372" s="136" t="s">
        <v>2019</v>
      </c>
      <c r="C372" s="122" t="s">
        <v>13</v>
      </c>
      <c r="D372" s="125">
        <v>601.25</v>
      </c>
      <c r="E372" s="120">
        <f t="shared" si="11"/>
        <v>571.1875</v>
      </c>
      <c r="F372" s="126">
        <v>0.05</v>
      </c>
    </row>
    <row r="373" spans="1:6" x14ac:dyDescent="0.2">
      <c r="A373" s="136" t="s">
        <v>2018</v>
      </c>
      <c r="B373" s="136" t="s">
        <v>2019</v>
      </c>
      <c r="C373" s="122" t="s">
        <v>13</v>
      </c>
      <c r="D373" s="125">
        <v>601.25</v>
      </c>
      <c r="E373" s="120">
        <f t="shared" si="11"/>
        <v>571.1875</v>
      </c>
      <c r="F373" s="126">
        <v>0.05</v>
      </c>
    </row>
    <row r="374" spans="1:6" x14ac:dyDescent="0.2">
      <c r="A374" s="136" t="s">
        <v>2020</v>
      </c>
      <c r="B374" s="136" t="s">
        <v>2021</v>
      </c>
      <c r="C374" s="122" t="s">
        <v>13</v>
      </c>
      <c r="D374" s="125">
        <v>658</v>
      </c>
      <c r="E374" s="120">
        <f t="shared" si="11"/>
        <v>625.1</v>
      </c>
      <c r="F374" s="126">
        <v>4.9999999999999968E-2</v>
      </c>
    </row>
    <row r="375" spans="1:6" x14ac:dyDescent="0.2">
      <c r="A375" s="136" t="s">
        <v>2022</v>
      </c>
      <c r="B375" s="136" t="s">
        <v>2023</v>
      </c>
      <c r="C375" s="122" t="s">
        <v>13</v>
      </c>
      <c r="D375" s="125">
        <v>3688.75</v>
      </c>
      <c r="E375" s="120">
        <f t="shared" si="11"/>
        <v>3504.3125</v>
      </c>
      <c r="F375" s="126">
        <v>0.05</v>
      </c>
    </row>
    <row r="376" spans="1:6" x14ac:dyDescent="0.2">
      <c r="A376" s="136" t="s">
        <v>2024</v>
      </c>
      <c r="B376" s="136" t="s">
        <v>2025</v>
      </c>
      <c r="C376" s="122" t="s">
        <v>13</v>
      </c>
      <c r="D376" s="125">
        <v>2499</v>
      </c>
      <c r="E376" s="120">
        <f t="shared" si="11"/>
        <v>2374.0500000000002</v>
      </c>
      <c r="F376" s="126">
        <v>4.9999999999999926E-2</v>
      </c>
    </row>
    <row r="377" spans="1:6" x14ac:dyDescent="0.2">
      <c r="A377" s="136" t="s">
        <v>2026</v>
      </c>
      <c r="B377" s="136" t="s">
        <v>2027</v>
      </c>
      <c r="C377" s="122" t="s">
        <v>13</v>
      </c>
      <c r="D377" s="125">
        <v>388</v>
      </c>
      <c r="E377" s="120">
        <f t="shared" si="11"/>
        <v>368.6</v>
      </c>
      <c r="F377" s="126">
        <v>4.999999999999994E-2</v>
      </c>
    </row>
    <row r="378" spans="1:6" x14ac:dyDescent="0.2">
      <c r="A378" s="136" t="s">
        <v>2028</v>
      </c>
      <c r="B378" s="136" t="s">
        <v>2029</v>
      </c>
      <c r="C378" s="122" t="s">
        <v>13</v>
      </c>
      <c r="D378" s="125">
        <v>161</v>
      </c>
      <c r="E378" s="120">
        <f t="shared" si="11"/>
        <v>152.94999999999999</v>
      </c>
      <c r="F378" s="126">
        <v>5.0000000000000072E-2</v>
      </c>
    </row>
    <row r="379" spans="1:6" x14ac:dyDescent="0.2">
      <c r="A379" s="136" t="s">
        <v>2030</v>
      </c>
      <c r="B379" s="136" t="s">
        <v>2031</v>
      </c>
      <c r="C379" s="122" t="s">
        <v>13</v>
      </c>
      <c r="D379" s="125">
        <v>32</v>
      </c>
      <c r="E379" s="120">
        <f t="shared" si="11"/>
        <v>30.4</v>
      </c>
      <c r="F379" s="126">
        <v>5.0000000000000044E-2</v>
      </c>
    </row>
    <row r="380" spans="1:6" x14ac:dyDescent="0.2">
      <c r="A380" s="136" t="s">
        <v>2032</v>
      </c>
      <c r="B380" s="136" t="s">
        <v>2033</v>
      </c>
      <c r="C380" s="122" t="s">
        <v>13</v>
      </c>
      <c r="D380" s="125">
        <v>769</v>
      </c>
      <c r="E380" s="120">
        <f t="shared" si="11"/>
        <v>730.55</v>
      </c>
      <c r="F380" s="126">
        <v>5.0000000000000058E-2</v>
      </c>
    </row>
    <row r="381" spans="1:6" x14ac:dyDescent="0.2">
      <c r="A381" s="136" t="s">
        <v>2034</v>
      </c>
      <c r="B381" s="136" t="s">
        <v>2035</v>
      </c>
      <c r="C381" s="122" t="s">
        <v>13</v>
      </c>
      <c r="D381" s="125">
        <v>1025</v>
      </c>
      <c r="E381" s="120">
        <f t="shared" si="11"/>
        <v>973.75</v>
      </c>
      <c r="F381" s="126">
        <v>0.05</v>
      </c>
    </row>
    <row r="382" spans="1:6" x14ac:dyDescent="0.2">
      <c r="A382" s="136" t="s">
        <v>2036</v>
      </c>
      <c r="B382" s="136" t="s">
        <v>2037</v>
      </c>
      <c r="C382" s="122" t="s">
        <v>13</v>
      </c>
      <c r="D382" s="125">
        <v>1281</v>
      </c>
      <c r="E382" s="120">
        <f t="shared" si="11"/>
        <v>1216.95</v>
      </c>
      <c r="F382" s="126">
        <v>4.9999999999999961E-2</v>
      </c>
    </row>
    <row r="383" spans="1:6" x14ac:dyDescent="0.2">
      <c r="A383" s="136" t="s">
        <v>2038</v>
      </c>
      <c r="B383" s="136" t="s">
        <v>2039</v>
      </c>
      <c r="C383" s="122" t="s">
        <v>13</v>
      </c>
      <c r="D383" s="125">
        <v>256.2</v>
      </c>
      <c r="E383" s="120">
        <f t="shared" si="11"/>
        <v>243.39</v>
      </c>
      <c r="F383" s="126">
        <v>5.000000000000001E-2</v>
      </c>
    </row>
    <row r="384" spans="1:6" x14ac:dyDescent="0.2">
      <c r="A384" s="136" t="s">
        <v>2040</v>
      </c>
      <c r="B384" s="136" t="s">
        <v>2041</v>
      </c>
      <c r="C384" s="122" t="s">
        <v>13</v>
      </c>
      <c r="D384" s="125">
        <v>513</v>
      </c>
      <c r="E384" s="120">
        <f t="shared" si="11"/>
        <v>487.35</v>
      </c>
      <c r="F384" s="126">
        <v>4.9999999999999954E-2</v>
      </c>
    </row>
    <row r="385" spans="1:6" x14ac:dyDescent="0.2">
      <c r="A385" s="136" t="s">
        <v>2042</v>
      </c>
      <c r="B385" s="136" t="s">
        <v>2043</v>
      </c>
      <c r="C385" s="122" t="s">
        <v>13</v>
      </c>
      <c r="D385" s="125">
        <v>4953.75</v>
      </c>
      <c r="E385" s="120">
        <f t="shared" si="11"/>
        <v>4706.0625</v>
      </c>
      <c r="F385" s="126">
        <v>0.05</v>
      </c>
    </row>
    <row r="386" spans="1:6" x14ac:dyDescent="0.2">
      <c r="A386" s="136" t="s">
        <v>2044</v>
      </c>
      <c r="B386" s="136" t="s">
        <v>2045</v>
      </c>
      <c r="C386" s="122" t="s">
        <v>13</v>
      </c>
      <c r="D386" s="125">
        <v>3868</v>
      </c>
      <c r="E386" s="120">
        <f t="shared" si="11"/>
        <v>3674.6</v>
      </c>
      <c r="F386" s="126">
        <v>5.0000000000000024E-2</v>
      </c>
    </row>
    <row r="387" spans="1:6" x14ac:dyDescent="0.2">
      <c r="A387" s="136" t="s">
        <v>2046</v>
      </c>
      <c r="B387" s="136" t="s">
        <v>2047</v>
      </c>
      <c r="C387" s="122" t="s">
        <v>13</v>
      </c>
      <c r="D387" s="125">
        <v>2218.75</v>
      </c>
      <c r="E387" s="120">
        <f t="shared" si="11"/>
        <v>2107.8125</v>
      </c>
      <c r="F387" s="126">
        <v>0.05</v>
      </c>
    </row>
    <row r="388" spans="1:6" x14ac:dyDescent="0.2">
      <c r="A388" s="136" t="s">
        <v>2048</v>
      </c>
      <c r="B388" s="136" t="s">
        <v>2049</v>
      </c>
      <c r="C388" s="122" t="s">
        <v>13</v>
      </c>
      <c r="D388" s="125">
        <v>1110</v>
      </c>
      <c r="E388" s="120">
        <f t="shared" si="11"/>
        <v>1054.5</v>
      </c>
      <c r="F388" s="126">
        <v>0.05</v>
      </c>
    </row>
    <row r="389" spans="1:6" x14ac:dyDescent="0.2">
      <c r="A389" s="136" t="s">
        <v>2050</v>
      </c>
      <c r="B389" s="136" t="s">
        <v>2051</v>
      </c>
      <c r="C389" s="122" t="s">
        <v>13</v>
      </c>
      <c r="D389" s="125">
        <v>388</v>
      </c>
      <c r="E389" s="120">
        <f t="shared" ref="E389:E452" si="12">SUM(D389-(D389*0.05))</f>
        <v>368.6</v>
      </c>
      <c r="F389" s="126">
        <v>4.999999999999994E-2</v>
      </c>
    </row>
    <row r="390" spans="1:6" x14ac:dyDescent="0.2">
      <c r="A390" s="136" t="s">
        <v>2052</v>
      </c>
      <c r="B390" s="136" t="s">
        <v>2053</v>
      </c>
      <c r="C390" s="122" t="s">
        <v>13</v>
      </c>
      <c r="D390" s="125">
        <v>11892.5</v>
      </c>
      <c r="E390" s="120">
        <f t="shared" si="12"/>
        <v>11297.875</v>
      </c>
      <c r="F390" s="126">
        <v>0.05</v>
      </c>
    </row>
    <row r="391" spans="1:6" x14ac:dyDescent="0.2">
      <c r="A391" s="136" t="s">
        <v>2052</v>
      </c>
      <c r="B391" s="136" t="s">
        <v>2053</v>
      </c>
      <c r="C391" s="122" t="s">
        <v>13</v>
      </c>
      <c r="D391" s="125">
        <v>11892.5</v>
      </c>
      <c r="E391" s="120">
        <f t="shared" si="12"/>
        <v>11297.875</v>
      </c>
      <c r="F391" s="126">
        <v>0.05</v>
      </c>
    </row>
    <row r="392" spans="1:6" x14ac:dyDescent="0.2">
      <c r="A392" s="136" t="s">
        <v>2054</v>
      </c>
      <c r="B392" s="136" t="s">
        <v>2055</v>
      </c>
      <c r="C392" s="122" t="s">
        <v>13</v>
      </c>
      <c r="D392" s="125">
        <v>2796.25</v>
      </c>
      <c r="E392" s="120">
        <f t="shared" si="12"/>
        <v>2656.4375</v>
      </c>
      <c r="F392" s="126">
        <v>0.05</v>
      </c>
    </row>
    <row r="393" spans="1:6" x14ac:dyDescent="0.2">
      <c r="A393" s="136" t="s">
        <v>2056</v>
      </c>
      <c r="B393" s="136" t="s">
        <v>2057</v>
      </c>
      <c r="C393" s="122" t="s">
        <v>13</v>
      </c>
      <c r="D393" s="125">
        <v>162.69</v>
      </c>
      <c r="E393" s="120">
        <f t="shared" si="12"/>
        <v>154.55549999999999</v>
      </c>
      <c r="F393" s="126">
        <v>5.0000000000000017E-2</v>
      </c>
    </row>
    <row r="394" spans="1:6" x14ac:dyDescent="0.2">
      <c r="A394" s="136" t="s">
        <v>2058</v>
      </c>
      <c r="B394" s="136" t="s">
        <v>2059</v>
      </c>
      <c r="C394" s="122" t="s">
        <v>13</v>
      </c>
      <c r="D394" s="125">
        <v>1057.5</v>
      </c>
      <c r="E394" s="120">
        <f t="shared" si="12"/>
        <v>1004.625</v>
      </c>
      <c r="F394" s="126">
        <v>0.05</v>
      </c>
    </row>
    <row r="395" spans="1:6" x14ac:dyDescent="0.2">
      <c r="A395" s="136" t="s">
        <v>2060</v>
      </c>
      <c r="B395" s="136" t="s">
        <v>2061</v>
      </c>
      <c r="C395" s="122" t="s">
        <v>13</v>
      </c>
      <c r="D395" s="125">
        <v>3316.25</v>
      </c>
      <c r="E395" s="120">
        <f t="shared" si="12"/>
        <v>3150.4375</v>
      </c>
      <c r="F395" s="126">
        <v>0.05</v>
      </c>
    </row>
    <row r="396" spans="1:6" x14ac:dyDescent="0.2">
      <c r="A396" s="136" t="s">
        <v>2062</v>
      </c>
      <c r="B396" s="136" t="s">
        <v>2063</v>
      </c>
      <c r="C396" s="122" t="s">
        <v>13</v>
      </c>
      <c r="D396" s="125">
        <v>812.5</v>
      </c>
      <c r="E396" s="120">
        <f t="shared" si="12"/>
        <v>771.875</v>
      </c>
      <c r="F396" s="126">
        <v>0.05</v>
      </c>
    </row>
    <row r="397" spans="1:6" x14ac:dyDescent="0.2">
      <c r="A397" s="136" t="s">
        <v>2064</v>
      </c>
      <c r="B397" s="136" t="s">
        <v>2065</v>
      </c>
      <c r="C397" s="122" t="s">
        <v>13</v>
      </c>
      <c r="D397" s="125">
        <v>1217.5</v>
      </c>
      <c r="E397" s="120">
        <f t="shared" si="12"/>
        <v>1156.625</v>
      </c>
      <c r="F397" s="126">
        <v>0.05</v>
      </c>
    </row>
    <row r="398" spans="1:6" x14ac:dyDescent="0.2">
      <c r="A398" s="136" t="s">
        <v>2066</v>
      </c>
      <c r="B398" s="136" t="s">
        <v>2067</v>
      </c>
      <c r="C398" s="122" t="s">
        <v>13</v>
      </c>
      <c r="D398" s="125">
        <v>860</v>
      </c>
      <c r="E398" s="120">
        <f t="shared" si="12"/>
        <v>817</v>
      </c>
      <c r="F398" s="126">
        <v>0.05</v>
      </c>
    </row>
    <row r="399" spans="1:6" x14ac:dyDescent="0.2">
      <c r="A399" s="136" t="s">
        <v>2068</v>
      </c>
      <c r="B399" s="136" t="s">
        <v>2069</v>
      </c>
      <c r="C399" s="122" t="s">
        <v>13</v>
      </c>
      <c r="D399" s="125">
        <v>1349</v>
      </c>
      <c r="E399" s="120">
        <f t="shared" si="12"/>
        <v>1281.55</v>
      </c>
      <c r="F399" s="126">
        <v>5.0000000000000031E-2</v>
      </c>
    </row>
    <row r="400" spans="1:6" x14ac:dyDescent="0.2">
      <c r="A400" s="136" t="s">
        <v>2070</v>
      </c>
      <c r="B400" s="136" t="s">
        <v>2071</v>
      </c>
      <c r="C400" s="122" t="s">
        <v>13</v>
      </c>
      <c r="D400" s="125">
        <v>930</v>
      </c>
      <c r="E400" s="120">
        <f t="shared" si="12"/>
        <v>883.5</v>
      </c>
      <c r="F400" s="126">
        <v>0.05</v>
      </c>
    </row>
    <row r="401" spans="1:6" x14ac:dyDescent="0.2">
      <c r="A401" s="136" t="s">
        <v>2072</v>
      </c>
      <c r="B401" s="136" t="s">
        <v>2073</v>
      </c>
      <c r="C401" s="122" t="s">
        <v>13</v>
      </c>
      <c r="D401" s="125">
        <v>1882.5</v>
      </c>
      <c r="E401" s="120">
        <f t="shared" si="12"/>
        <v>1788.375</v>
      </c>
      <c r="F401" s="126">
        <v>0.05</v>
      </c>
    </row>
    <row r="402" spans="1:6" x14ac:dyDescent="0.2">
      <c r="A402" s="136" t="s">
        <v>2074</v>
      </c>
      <c r="B402" s="136" t="s">
        <v>2075</v>
      </c>
      <c r="C402" s="122" t="s">
        <v>13</v>
      </c>
      <c r="D402" s="125">
        <v>11682</v>
      </c>
      <c r="E402" s="120">
        <f t="shared" si="12"/>
        <v>11097.9</v>
      </c>
      <c r="F402" s="126">
        <v>5.0000000000000031E-2</v>
      </c>
    </row>
    <row r="403" spans="1:6" x14ac:dyDescent="0.2">
      <c r="A403" s="136" t="s">
        <v>2076</v>
      </c>
      <c r="B403" s="136" t="s">
        <v>2077</v>
      </c>
      <c r="C403" s="122" t="s">
        <v>13</v>
      </c>
      <c r="D403" s="125">
        <v>1955</v>
      </c>
      <c r="E403" s="120">
        <f t="shared" si="12"/>
        <v>1857.25</v>
      </c>
      <c r="F403" s="126">
        <v>0.05</v>
      </c>
    </row>
    <row r="404" spans="1:6" x14ac:dyDescent="0.2">
      <c r="A404" s="136" t="s">
        <v>2078</v>
      </c>
      <c r="B404" s="136" t="s">
        <v>2079</v>
      </c>
      <c r="C404" s="122" t="s">
        <v>13</v>
      </c>
      <c r="D404" s="125">
        <v>1762</v>
      </c>
      <c r="E404" s="120">
        <f t="shared" si="12"/>
        <v>1673.9</v>
      </c>
      <c r="F404" s="126">
        <v>4.9999999999999947E-2</v>
      </c>
    </row>
    <row r="405" spans="1:6" x14ac:dyDescent="0.2">
      <c r="A405" s="136" t="s">
        <v>2080</v>
      </c>
      <c r="B405" s="136" t="s">
        <v>2081</v>
      </c>
      <c r="C405" s="122" t="s">
        <v>13</v>
      </c>
      <c r="D405" s="125">
        <v>27</v>
      </c>
      <c r="E405" s="120">
        <f t="shared" si="12"/>
        <v>25.65</v>
      </c>
      <c r="F405" s="126">
        <v>5.0000000000000051E-2</v>
      </c>
    </row>
    <row r="406" spans="1:6" x14ac:dyDescent="0.2">
      <c r="A406" s="136" t="s">
        <v>2082</v>
      </c>
      <c r="B406" s="136" t="s">
        <v>2083</v>
      </c>
      <c r="C406" s="122" t="s">
        <v>13</v>
      </c>
      <c r="D406" s="125">
        <v>3</v>
      </c>
      <c r="E406" s="120">
        <f t="shared" si="12"/>
        <v>2.85</v>
      </c>
      <c r="F406" s="126">
        <v>4.9999999999999968E-2</v>
      </c>
    </row>
    <row r="407" spans="1:6" x14ac:dyDescent="0.2">
      <c r="A407" s="136" t="s">
        <v>2084</v>
      </c>
      <c r="B407" s="136" t="s">
        <v>2085</v>
      </c>
      <c r="C407" s="122" t="s">
        <v>13</v>
      </c>
      <c r="D407" s="125">
        <v>6</v>
      </c>
      <c r="E407" s="120">
        <f t="shared" si="12"/>
        <v>5.7</v>
      </c>
      <c r="F407" s="126">
        <v>4.9999999999999968E-2</v>
      </c>
    </row>
    <row r="408" spans="1:6" x14ac:dyDescent="0.2">
      <c r="A408" s="136" t="s">
        <v>2086</v>
      </c>
      <c r="B408" s="136" t="s">
        <v>2087</v>
      </c>
      <c r="C408" s="122" t="s">
        <v>13</v>
      </c>
      <c r="D408" s="125">
        <v>8</v>
      </c>
      <c r="E408" s="120">
        <f t="shared" si="12"/>
        <v>7.6</v>
      </c>
      <c r="F408" s="126">
        <v>5.0000000000000044E-2</v>
      </c>
    </row>
    <row r="409" spans="1:6" x14ac:dyDescent="0.2">
      <c r="A409" s="136" t="s">
        <v>2088</v>
      </c>
      <c r="B409" s="136" t="s">
        <v>2089</v>
      </c>
      <c r="C409" s="122" t="s">
        <v>13</v>
      </c>
      <c r="D409" s="125">
        <v>11</v>
      </c>
      <c r="E409" s="120">
        <f t="shared" si="12"/>
        <v>10.45</v>
      </c>
      <c r="F409" s="126">
        <v>5.0000000000000065E-2</v>
      </c>
    </row>
    <row r="410" spans="1:6" x14ac:dyDescent="0.2">
      <c r="A410" s="136" t="s">
        <v>2090</v>
      </c>
      <c r="B410" s="136" t="s">
        <v>2091</v>
      </c>
      <c r="C410" s="122" t="s">
        <v>13</v>
      </c>
      <c r="D410" s="125">
        <v>14</v>
      </c>
      <c r="E410" s="120">
        <f t="shared" si="12"/>
        <v>13.3</v>
      </c>
      <c r="F410" s="126">
        <v>4.9999999999999947E-2</v>
      </c>
    </row>
    <row r="411" spans="1:6" x14ac:dyDescent="0.2">
      <c r="A411" s="136" t="s">
        <v>2092</v>
      </c>
      <c r="B411" s="136" t="s">
        <v>2093</v>
      </c>
      <c r="C411" s="122" t="s">
        <v>13</v>
      </c>
      <c r="D411" s="125">
        <v>40</v>
      </c>
      <c r="E411" s="120">
        <f t="shared" si="12"/>
        <v>38</v>
      </c>
      <c r="F411" s="126">
        <v>0.05</v>
      </c>
    </row>
    <row r="412" spans="1:6" x14ac:dyDescent="0.2">
      <c r="A412" s="136" t="s">
        <v>2094</v>
      </c>
      <c r="B412" s="136" t="s">
        <v>2095</v>
      </c>
      <c r="C412" s="122" t="s">
        <v>13</v>
      </c>
      <c r="D412" s="125">
        <v>4</v>
      </c>
      <c r="E412" s="120">
        <f t="shared" si="12"/>
        <v>3.8</v>
      </c>
      <c r="F412" s="126">
        <v>5.0000000000000044E-2</v>
      </c>
    </row>
    <row r="413" spans="1:6" x14ac:dyDescent="0.2">
      <c r="A413" s="136" t="s">
        <v>2096</v>
      </c>
      <c r="B413" s="136" t="s">
        <v>2097</v>
      </c>
      <c r="C413" s="122" t="s">
        <v>13</v>
      </c>
      <c r="D413" s="125">
        <v>8</v>
      </c>
      <c r="E413" s="120">
        <f t="shared" si="12"/>
        <v>7.6</v>
      </c>
      <c r="F413" s="126">
        <v>5.0000000000000044E-2</v>
      </c>
    </row>
    <row r="414" spans="1:6" x14ac:dyDescent="0.2">
      <c r="A414" s="136" t="s">
        <v>2098</v>
      </c>
      <c r="B414" s="136" t="s">
        <v>2099</v>
      </c>
      <c r="C414" s="122" t="s">
        <v>13</v>
      </c>
      <c r="D414" s="125">
        <v>12</v>
      </c>
      <c r="E414" s="120">
        <f t="shared" si="12"/>
        <v>11.4</v>
      </c>
      <c r="F414" s="126">
        <v>4.9999999999999968E-2</v>
      </c>
    </row>
    <row r="415" spans="1:6" x14ac:dyDescent="0.2">
      <c r="A415" s="136" t="s">
        <v>2100</v>
      </c>
      <c r="B415" s="136" t="s">
        <v>2101</v>
      </c>
      <c r="C415" s="122" t="s">
        <v>13</v>
      </c>
      <c r="D415" s="125">
        <v>16</v>
      </c>
      <c r="E415" s="120">
        <f t="shared" si="12"/>
        <v>15.2</v>
      </c>
      <c r="F415" s="126">
        <v>5.0000000000000044E-2</v>
      </c>
    </row>
    <row r="416" spans="1:6" x14ac:dyDescent="0.2">
      <c r="A416" s="136" t="s">
        <v>2102</v>
      </c>
      <c r="B416" s="136" t="s">
        <v>2103</v>
      </c>
      <c r="C416" s="122" t="s">
        <v>13</v>
      </c>
      <c r="D416" s="125">
        <v>20</v>
      </c>
      <c r="E416" s="120">
        <f t="shared" si="12"/>
        <v>19</v>
      </c>
      <c r="F416" s="126">
        <v>0.05</v>
      </c>
    </row>
    <row r="417" spans="1:6" x14ac:dyDescent="0.2">
      <c r="A417" s="136" t="s">
        <v>2104</v>
      </c>
      <c r="B417" s="136" t="s">
        <v>2105</v>
      </c>
      <c r="C417" s="122" t="s">
        <v>13</v>
      </c>
      <c r="D417" s="125">
        <v>7031</v>
      </c>
      <c r="E417" s="120">
        <f t="shared" si="12"/>
        <v>6679.45</v>
      </c>
      <c r="F417" s="126">
        <v>5.0000000000000024E-2</v>
      </c>
    </row>
    <row r="418" spans="1:6" x14ac:dyDescent="0.2">
      <c r="A418" s="136" t="s">
        <v>2104</v>
      </c>
      <c r="B418" s="136" t="s">
        <v>2105</v>
      </c>
      <c r="C418" s="122" t="s">
        <v>13</v>
      </c>
      <c r="D418" s="125">
        <v>7031</v>
      </c>
      <c r="E418" s="120">
        <f t="shared" si="12"/>
        <v>6679.45</v>
      </c>
      <c r="F418" s="126">
        <v>5.0000000000000024E-2</v>
      </c>
    </row>
    <row r="419" spans="1:6" x14ac:dyDescent="0.2">
      <c r="A419" s="136" t="s">
        <v>2106</v>
      </c>
      <c r="B419" s="136" t="s">
        <v>2107</v>
      </c>
      <c r="C419" s="122" t="s">
        <v>13</v>
      </c>
      <c r="D419" s="125">
        <v>6181</v>
      </c>
      <c r="E419" s="120">
        <f t="shared" si="12"/>
        <v>5871.95</v>
      </c>
      <c r="F419" s="126">
        <v>5.0000000000000031E-2</v>
      </c>
    </row>
    <row r="420" spans="1:6" x14ac:dyDescent="0.2">
      <c r="A420" s="136" t="s">
        <v>2106</v>
      </c>
      <c r="B420" s="136" t="s">
        <v>2107</v>
      </c>
      <c r="C420" s="122" t="s">
        <v>13</v>
      </c>
      <c r="D420" s="125">
        <v>6181</v>
      </c>
      <c r="E420" s="120">
        <f t="shared" si="12"/>
        <v>5871.95</v>
      </c>
      <c r="F420" s="126">
        <v>5.0000000000000031E-2</v>
      </c>
    </row>
    <row r="421" spans="1:6" x14ac:dyDescent="0.2">
      <c r="A421" s="136" t="s">
        <v>2108</v>
      </c>
      <c r="B421" s="136" t="s">
        <v>2109</v>
      </c>
      <c r="C421" s="122" t="s">
        <v>13</v>
      </c>
      <c r="D421" s="125">
        <v>445</v>
      </c>
      <c r="E421" s="120">
        <f t="shared" si="12"/>
        <v>422.75</v>
      </c>
      <c r="F421" s="126">
        <v>0.05</v>
      </c>
    </row>
    <row r="422" spans="1:6" x14ac:dyDescent="0.2">
      <c r="A422" s="136" t="s">
        <v>2110</v>
      </c>
      <c r="B422" s="136" t="s">
        <v>2111</v>
      </c>
      <c r="C422" s="122" t="s">
        <v>13</v>
      </c>
      <c r="D422" s="125">
        <v>195</v>
      </c>
      <c r="E422" s="120">
        <f t="shared" si="12"/>
        <v>185.25</v>
      </c>
      <c r="F422" s="126">
        <v>0.05</v>
      </c>
    </row>
    <row r="423" spans="1:6" x14ac:dyDescent="0.2">
      <c r="A423" s="136" t="s">
        <v>2112</v>
      </c>
      <c r="B423" s="136" t="s">
        <v>2113</v>
      </c>
      <c r="C423" s="122" t="s">
        <v>13</v>
      </c>
      <c r="D423" s="125">
        <v>15</v>
      </c>
      <c r="E423" s="120">
        <f t="shared" si="12"/>
        <v>14.25</v>
      </c>
      <c r="F423" s="126">
        <v>0.05</v>
      </c>
    </row>
    <row r="424" spans="1:6" x14ac:dyDescent="0.2">
      <c r="A424" s="136" t="s">
        <v>2114</v>
      </c>
      <c r="B424" s="136" t="s">
        <v>2115</v>
      </c>
      <c r="C424" s="122" t="s">
        <v>13</v>
      </c>
      <c r="D424" s="125">
        <v>15</v>
      </c>
      <c r="E424" s="120">
        <f t="shared" si="12"/>
        <v>14.25</v>
      </c>
      <c r="F424" s="126">
        <v>0.05</v>
      </c>
    </row>
    <row r="425" spans="1:6" x14ac:dyDescent="0.2">
      <c r="A425" s="136" t="s">
        <v>2116</v>
      </c>
      <c r="B425" s="136" t="s">
        <v>2117</v>
      </c>
      <c r="C425" s="122" t="s">
        <v>13</v>
      </c>
      <c r="D425" s="125">
        <v>3982</v>
      </c>
      <c r="E425" s="120">
        <f t="shared" si="12"/>
        <v>3782.9</v>
      </c>
      <c r="F425" s="126">
        <v>4.9999999999999975E-2</v>
      </c>
    </row>
    <row r="426" spans="1:6" x14ac:dyDescent="0.2">
      <c r="A426" s="136" t="s">
        <v>2118</v>
      </c>
      <c r="B426" s="136" t="s">
        <v>2119</v>
      </c>
      <c r="C426" s="122" t="s">
        <v>13</v>
      </c>
      <c r="D426" s="125">
        <v>580</v>
      </c>
      <c r="E426" s="120">
        <f t="shared" si="12"/>
        <v>551</v>
      </c>
      <c r="F426" s="126">
        <v>0.05</v>
      </c>
    </row>
    <row r="427" spans="1:6" x14ac:dyDescent="0.2">
      <c r="A427" s="136" t="s">
        <v>2120</v>
      </c>
      <c r="B427" s="136" t="s">
        <v>2121</v>
      </c>
      <c r="C427" s="122" t="s">
        <v>13</v>
      </c>
      <c r="D427" s="125">
        <v>261.25</v>
      </c>
      <c r="E427" s="120">
        <f t="shared" si="12"/>
        <v>248.1875</v>
      </c>
      <c r="F427" s="126">
        <v>0.05</v>
      </c>
    </row>
    <row r="428" spans="1:6" x14ac:dyDescent="0.2">
      <c r="A428" s="136" t="s">
        <v>2122</v>
      </c>
      <c r="B428" s="136" t="s">
        <v>2123</v>
      </c>
      <c r="C428" s="122" t="s">
        <v>13</v>
      </c>
      <c r="D428" s="125">
        <v>67.5</v>
      </c>
      <c r="E428" s="120">
        <f t="shared" si="12"/>
        <v>64.125</v>
      </c>
      <c r="F428" s="126">
        <v>0.05</v>
      </c>
    </row>
    <row r="429" spans="1:6" x14ac:dyDescent="0.2">
      <c r="A429" s="136" t="s">
        <v>2124</v>
      </c>
      <c r="B429" s="136" t="s">
        <v>2125</v>
      </c>
      <c r="C429" s="122" t="s">
        <v>13</v>
      </c>
      <c r="D429" s="125">
        <v>87</v>
      </c>
      <c r="E429" s="120">
        <f t="shared" si="12"/>
        <v>82.65</v>
      </c>
      <c r="F429" s="126">
        <v>4.9999999999999933E-2</v>
      </c>
    </row>
    <row r="430" spans="1:6" x14ac:dyDescent="0.2">
      <c r="A430" s="136" t="s">
        <v>2126</v>
      </c>
      <c r="B430" s="136" t="s">
        <v>2127</v>
      </c>
      <c r="C430" s="122" t="s">
        <v>13</v>
      </c>
      <c r="D430" s="125">
        <v>743</v>
      </c>
      <c r="E430" s="120">
        <f t="shared" si="12"/>
        <v>705.85</v>
      </c>
      <c r="F430" s="126">
        <v>4.9999999999999968E-2</v>
      </c>
    </row>
    <row r="431" spans="1:6" x14ac:dyDescent="0.2">
      <c r="A431" s="136" t="s">
        <v>2128</v>
      </c>
      <c r="B431" s="136" t="s">
        <v>2129</v>
      </c>
      <c r="C431" s="122" t="s">
        <v>13</v>
      </c>
      <c r="D431" s="125">
        <v>923.75</v>
      </c>
      <c r="E431" s="120">
        <f t="shared" si="12"/>
        <v>877.5625</v>
      </c>
      <c r="F431" s="126">
        <v>0.05</v>
      </c>
    </row>
    <row r="432" spans="1:6" x14ac:dyDescent="0.2">
      <c r="A432" s="136" t="s">
        <v>2130</v>
      </c>
      <c r="B432" s="136" t="s">
        <v>2131</v>
      </c>
      <c r="C432" s="122" t="s">
        <v>13</v>
      </c>
      <c r="D432" s="125">
        <v>70</v>
      </c>
      <c r="E432" s="120">
        <f t="shared" si="12"/>
        <v>66.5</v>
      </c>
      <c r="F432" s="126">
        <v>0.05</v>
      </c>
    </row>
    <row r="433" spans="1:6" x14ac:dyDescent="0.2">
      <c r="A433" s="136" t="s">
        <v>2132</v>
      </c>
      <c r="B433" s="136" t="s">
        <v>2133</v>
      </c>
      <c r="C433" s="122" t="s">
        <v>13</v>
      </c>
      <c r="D433" s="125">
        <v>2194</v>
      </c>
      <c r="E433" s="120">
        <f t="shared" si="12"/>
        <v>2084.3000000000002</v>
      </c>
      <c r="F433" s="126">
        <v>4.999999999999992E-2</v>
      </c>
    </row>
    <row r="434" spans="1:6" x14ac:dyDescent="0.2">
      <c r="A434" s="136" t="s">
        <v>2134</v>
      </c>
      <c r="B434" s="136" t="s">
        <v>2135</v>
      </c>
      <c r="C434" s="122" t="s">
        <v>13</v>
      </c>
      <c r="D434" s="125">
        <v>2958</v>
      </c>
      <c r="E434" s="120">
        <f t="shared" si="12"/>
        <v>2810.1</v>
      </c>
      <c r="F434" s="126">
        <v>5.0000000000000031E-2</v>
      </c>
    </row>
    <row r="435" spans="1:6" x14ac:dyDescent="0.2">
      <c r="A435" s="136" t="s">
        <v>2136</v>
      </c>
      <c r="B435" s="136" t="s">
        <v>2137</v>
      </c>
      <c r="C435" s="122" t="s">
        <v>13</v>
      </c>
      <c r="D435" s="125">
        <v>466</v>
      </c>
      <c r="E435" s="120">
        <f t="shared" si="12"/>
        <v>442.7</v>
      </c>
      <c r="F435" s="126">
        <v>5.0000000000000024E-2</v>
      </c>
    </row>
    <row r="436" spans="1:6" x14ac:dyDescent="0.2">
      <c r="A436" s="136" t="s">
        <v>2138</v>
      </c>
      <c r="B436" s="136" t="s">
        <v>2139</v>
      </c>
      <c r="C436" s="122" t="s">
        <v>13</v>
      </c>
      <c r="D436" s="125">
        <v>265</v>
      </c>
      <c r="E436" s="120">
        <f t="shared" si="12"/>
        <v>251.75</v>
      </c>
      <c r="F436" s="126">
        <v>0.05</v>
      </c>
    </row>
    <row r="437" spans="1:6" x14ac:dyDescent="0.2">
      <c r="A437" s="136" t="s">
        <v>2140</v>
      </c>
      <c r="B437" s="136" t="s">
        <v>2141</v>
      </c>
      <c r="C437" s="122" t="s">
        <v>13</v>
      </c>
      <c r="D437" s="125">
        <v>114</v>
      </c>
      <c r="E437" s="120">
        <f t="shared" si="12"/>
        <v>108.3</v>
      </c>
      <c r="F437" s="126">
        <v>5.0000000000000024E-2</v>
      </c>
    </row>
    <row r="438" spans="1:6" x14ac:dyDescent="0.2">
      <c r="A438" s="136" t="s">
        <v>2142</v>
      </c>
      <c r="B438" s="136" t="s">
        <v>2143</v>
      </c>
      <c r="C438" s="122" t="s">
        <v>13</v>
      </c>
      <c r="D438" s="125">
        <v>51</v>
      </c>
      <c r="E438" s="120">
        <f t="shared" si="12"/>
        <v>48.45</v>
      </c>
      <c r="F438" s="126">
        <v>4.9999999999999947E-2</v>
      </c>
    </row>
    <row r="439" spans="1:6" x14ac:dyDescent="0.2">
      <c r="A439" s="136" t="s">
        <v>2144</v>
      </c>
      <c r="B439" s="136" t="s">
        <v>2145</v>
      </c>
      <c r="C439" s="122" t="s">
        <v>13</v>
      </c>
      <c r="D439" s="125">
        <v>1312.5</v>
      </c>
      <c r="E439" s="120">
        <f t="shared" si="12"/>
        <v>1246.875</v>
      </c>
      <c r="F439" s="126">
        <v>0.05</v>
      </c>
    </row>
    <row r="440" spans="1:6" x14ac:dyDescent="0.2">
      <c r="A440" s="136" t="s">
        <v>2146</v>
      </c>
      <c r="B440" s="136" t="s">
        <v>2147</v>
      </c>
      <c r="C440" s="122" t="s">
        <v>13</v>
      </c>
      <c r="D440" s="125">
        <v>30</v>
      </c>
      <c r="E440" s="120">
        <f t="shared" si="12"/>
        <v>28.5</v>
      </c>
      <c r="F440" s="126">
        <v>0.05</v>
      </c>
    </row>
    <row r="441" spans="1:6" x14ac:dyDescent="0.2">
      <c r="A441" s="136" t="s">
        <v>2148</v>
      </c>
      <c r="B441" s="136" t="s">
        <v>2149</v>
      </c>
      <c r="C441" s="122" t="s">
        <v>13</v>
      </c>
      <c r="D441" s="125">
        <v>26.25</v>
      </c>
      <c r="E441" s="120">
        <f t="shared" si="12"/>
        <v>24.9375</v>
      </c>
      <c r="F441" s="126">
        <v>0.05</v>
      </c>
    </row>
    <row r="442" spans="1:6" x14ac:dyDescent="0.2">
      <c r="A442" s="136" t="s">
        <v>2150</v>
      </c>
      <c r="B442" s="136" t="s">
        <v>2151</v>
      </c>
      <c r="C442" s="122" t="s">
        <v>13</v>
      </c>
      <c r="D442" s="125">
        <v>8.75</v>
      </c>
      <c r="E442" s="120">
        <f t="shared" si="12"/>
        <v>8.3125</v>
      </c>
      <c r="F442" s="126">
        <v>0.05</v>
      </c>
    </row>
    <row r="443" spans="1:6" x14ac:dyDescent="0.2">
      <c r="A443" s="136" t="s">
        <v>2152</v>
      </c>
      <c r="B443" s="136" t="s">
        <v>2153</v>
      </c>
      <c r="C443" s="122" t="s">
        <v>13</v>
      </c>
      <c r="D443" s="125">
        <v>301.25</v>
      </c>
      <c r="E443" s="120">
        <f t="shared" si="12"/>
        <v>286.1875</v>
      </c>
      <c r="F443" s="126">
        <v>0.05</v>
      </c>
    </row>
    <row r="444" spans="1:6" x14ac:dyDescent="0.2">
      <c r="A444" s="136" t="s">
        <v>2154</v>
      </c>
      <c r="B444" s="136" t="s">
        <v>2155</v>
      </c>
      <c r="C444" s="122" t="s">
        <v>13</v>
      </c>
      <c r="D444" s="125">
        <v>10</v>
      </c>
      <c r="E444" s="120">
        <f t="shared" si="12"/>
        <v>9.5</v>
      </c>
      <c r="F444" s="126">
        <v>0.05</v>
      </c>
    </row>
    <row r="445" spans="1:6" x14ac:dyDescent="0.2">
      <c r="A445" s="136" t="s">
        <v>2156</v>
      </c>
      <c r="B445" s="136" t="s">
        <v>2157</v>
      </c>
      <c r="C445" s="122" t="s">
        <v>13</v>
      </c>
      <c r="D445" s="125">
        <v>218.75</v>
      </c>
      <c r="E445" s="120">
        <f t="shared" si="12"/>
        <v>207.8125</v>
      </c>
      <c r="F445" s="126">
        <v>0.05</v>
      </c>
    </row>
    <row r="446" spans="1:6" x14ac:dyDescent="0.2">
      <c r="A446" s="136" t="s">
        <v>2158</v>
      </c>
      <c r="B446" s="136" t="s">
        <v>2159</v>
      </c>
      <c r="C446" s="122" t="s">
        <v>13</v>
      </c>
      <c r="D446" s="125">
        <v>12.5</v>
      </c>
      <c r="E446" s="120">
        <f t="shared" si="12"/>
        <v>11.875</v>
      </c>
      <c r="F446" s="126">
        <v>0.05</v>
      </c>
    </row>
    <row r="447" spans="1:6" x14ac:dyDescent="0.2">
      <c r="A447" s="136" t="s">
        <v>2160</v>
      </c>
      <c r="B447" s="136" t="s">
        <v>2161</v>
      </c>
      <c r="C447" s="122" t="s">
        <v>13</v>
      </c>
      <c r="D447" s="125">
        <v>16.25</v>
      </c>
      <c r="E447" s="120">
        <f t="shared" si="12"/>
        <v>15.4375</v>
      </c>
      <c r="F447" s="126">
        <v>0.05</v>
      </c>
    </row>
    <row r="448" spans="1:6" x14ac:dyDescent="0.2">
      <c r="A448" s="136" t="s">
        <v>2162</v>
      </c>
      <c r="B448" s="136" t="s">
        <v>2163</v>
      </c>
      <c r="C448" s="122" t="s">
        <v>13</v>
      </c>
      <c r="D448" s="125">
        <v>18.75</v>
      </c>
      <c r="E448" s="120">
        <f t="shared" si="12"/>
        <v>17.8125</v>
      </c>
      <c r="F448" s="126">
        <v>0.05</v>
      </c>
    </row>
    <row r="449" spans="1:6" x14ac:dyDescent="0.2">
      <c r="A449" s="136" t="s">
        <v>2164</v>
      </c>
      <c r="B449" s="136" t="s">
        <v>2165</v>
      </c>
      <c r="C449" s="122" t="s">
        <v>13</v>
      </c>
      <c r="D449" s="125">
        <v>26.25</v>
      </c>
      <c r="E449" s="120">
        <f t="shared" si="12"/>
        <v>24.9375</v>
      </c>
      <c r="F449" s="126">
        <v>0.05</v>
      </c>
    </row>
    <row r="450" spans="1:6" x14ac:dyDescent="0.2">
      <c r="A450" s="136" t="s">
        <v>2166</v>
      </c>
      <c r="B450" s="136" t="s">
        <v>2167</v>
      </c>
      <c r="C450" s="122" t="s">
        <v>13</v>
      </c>
      <c r="D450" s="125">
        <v>43.75</v>
      </c>
      <c r="E450" s="120">
        <f t="shared" si="12"/>
        <v>41.5625</v>
      </c>
      <c r="F450" s="126">
        <v>0.05</v>
      </c>
    </row>
    <row r="451" spans="1:6" x14ac:dyDescent="0.2">
      <c r="A451" s="136" t="s">
        <v>2168</v>
      </c>
      <c r="B451" s="136" t="s">
        <v>2169</v>
      </c>
      <c r="C451" s="122" t="s">
        <v>13</v>
      </c>
      <c r="D451" s="125">
        <v>41.25</v>
      </c>
      <c r="E451" s="120">
        <f t="shared" si="12"/>
        <v>39.1875</v>
      </c>
      <c r="F451" s="126">
        <v>0.05</v>
      </c>
    </row>
    <row r="452" spans="1:6" x14ac:dyDescent="0.2">
      <c r="A452" s="136" t="s">
        <v>2170</v>
      </c>
      <c r="B452" s="136" t="s">
        <v>2171</v>
      </c>
      <c r="C452" s="122" t="s">
        <v>13</v>
      </c>
      <c r="D452" s="125">
        <v>47.5</v>
      </c>
      <c r="E452" s="120">
        <f t="shared" si="12"/>
        <v>45.125</v>
      </c>
      <c r="F452" s="126">
        <v>0.05</v>
      </c>
    </row>
    <row r="453" spans="1:6" x14ac:dyDescent="0.2">
      <c r="A453" s="136" t="s">
        <v>2172</v>
      </c>
      <c r="B453" s="136" t="s">
        <v>2173</v>
      </c>
      <c r="C453" s="122" t="s">
        <v>13</v>
      </c>
      <c r="D453" s="125">
        <v>56.25</v>
      </c>
      <c r="E453" s="120">
        <f t="shared" ref="E453:E516" si="13">SUM(D453-(D453*0.05))</f>
        <v>53.4375</v>
      </c>
      <c r="F453" s="126">
        <v>0.05</v>
      </c>
    </row>
    <row r="454" spans="1:6" x14ac:dyDescent="0.2">
      <c r="A454" s="136" t="s">
        <v>2174</v>
      </c>
      <c r="B454" s="136" t="s">
        <v>2175</v>
      </c>
      <c r="C454" s="122" t="s">
        <v>13</v>
      </c>
      <c r="D454" s="125">
        <v>5</v>
      </c>
      <c r="E454" s="120">
        <f t="shared" si="13"/>
        <v>4.75</v>
      </c>
      <c r="F454" s="126">
        <v>0.05</v>
      </c>
    </row>
    <row r="455" spans="1:6" x14ac:dyDescent="0.2">
      <c r="A455" s="136" t="s">
        <v>2176</v>
      </c>
      <c r="B455" s="136" t="s">
        <v>2177</v>
      </c>
      <c r="C455" s="122" t="s">
        <v>13</v>
      </c>
      <c r="D455" s="125">
        <v>6.25</v>
      </c>
      <c r="E455" s="120">
        <f t="shared" si="13"/>
        <v>5.9375</v>
      </c>
      <c r="F455" s="126">
        <v>0.05</v>
      </c>
    </row>
    <row r="456" spans="1:6" x14ac:dyDescent="0.2">
      <c r="A456" s="136" t="s">
        <v>2178</v>
      </c>
      <c r="B456" s="136" t="s">
        <v>2179</v>
      </c>
      <c r="C456" s="122" t="s">
        <v>13</v>
      </c>
      <c r="D456" s="125">
        <v>1768.75</v>
      </c>
      <c r="E456" s="120">
        <f t="shared" si="13"/>
        <v>1680.3125</v>
      </c>
      <c r="F456" s="126">
        <v>0.05</v>
      </c>
    </row>
    <row r="457" spans="1:6" x14ac:dyDescent="0.2">
      <c r="A457" s="136" t="s">
        <v>2180</v>
      </c>
      <c r="B457" s="136" t="s">
        <v>2181</v>
      </c>
      <c r="C457" s="122" t="s">
        <v>13</v>
      </c>
      <c r="D457" s="125">
        <v>141.25</v>
      </c>
      <c r="E457" s="120">
        <f t="shared" si="13"/>
        <v>134.1875</v>
      </c>
      <c r="F457" s="126">
        <v>0.05</v>
      </c>
    </row>
    <row r="458" spans="1:6" x14ac:dyDescent="0.2">
      <c r="A458" s="136" t="s">
        <v>2182</v>
      </c>
      <c r="B458" s="136" t="s">
        <v>2183</v>
      </c>
      <c r="C458" s="122" t="s">
        <v>13</v>
      </c>
      <c r="D458" s="125">
        <v>22.5</v>
      </c>
      <c r="E458" s="120">
        <f t="shared" si="13"/>
        <v>21.375</v>
      </c>
      <c r="F458" s="126">
        <v>0.05</v>
      </c>
    </row>
    <row r="459" spans="1:6" x14ac:dyDescent="0.2">
      <c r="A459" s="136" t="s">
        <v>2184</v>
      </c>
      <c r="B459" s="136" t="s">
        <v>2185</v>
      </c>
      <c r="C459" s="122" t="s">
        <v>13</v>
      </c>
      <c r="D459" s="125">
        <v>21.25</v>
      </c>
      <c r="E459" s="120">
        <f t="shared" si="13"/>
        <v>20.1875</v>
      </c>
      <c r="F459" s="126">
        <v>0.05</v>
      </c>
    </row>
    <row r="460" spans="1:6" x14ac:dyDescent="0.2">
      <c r="A460" s="136" t="s">
        <v>2186</v>
      </c>
      <c r="B460" s="136" t="s">
        <v>2187</v>
      </c>
      <c r="C460" s="122" t="s">
        <v>13</v>
      </c>
      <c r="D460" s="125">
        <v>21.25</v>
      </c>
      <c r="E460" s="120">
        <f t="shared" si="13"/>
        <v>20.1875</v>
      </c>
      <c r="F460" s="126">
        <v>0.05</v>
      </c>
    </row>
    <row r="461" spans="1:6" x14ac:dyDescent="0.2">
      <c r="A461" s="136" t="s">
        <v>2188</v>
      </c>
      <c r="B461" s="136" t="s">
        <v>2189</v>
      </c>
      <c r="C461" s="122" t="s">
        <v>13</v>
      </c>
      <c r="D461" s="125">
        <v>21.25</v>
      </c>
      <c r="E461" s="120">
        <f t="shared" si="13"/>
        <v>20.1875</v>
      </c>
      <c r="F461" s="126">
        <v>0.05</v>
      </c>
    </row>
    <row r="462" spans="1:6" x14ac:dyDescent="0.2">
      <c r="A462" s="136" t="s">
        <v>2190</v>
      </c>
      <c r="B462" s="136" t="s">
        <v>2191</v>
      </c>
      <c r="C462" s="122" t="s">
        <v>13</v>
      </c>
      <c r="D462" s="125">
        <v>21.25</v>
      </c>
      <c r="E462" s="120">
        <f t="shared" si="13"/>
        <v>20.1875</v>
      </c>
      <c r="F462" s="126">
        <v>0.05</v>
      </c>
    </row>
    <row r="463" spans="1:6" x14ac:dyDescent="0.2">
      <c r="A463" s="136" t="s">
        <v>2192</v>
      </c>
      <c r="B463" s="136" t="s">
        <v>2193</v>
      </c>
      <c r="C463" s="122" t="s">
        <v>13</v>
      </c>
      <c r="D463" s="125">
        <v>22.5</v>
      </c>
      <c r="E463" s="120">
        <f t="shared" si="13"/>
        <v>21.375</v>
      </c>
      <c r="F463" s="126">
        <v>0.05</v>
      </c>
    </row>
    <row r="464" spans="1:6" x14ac:dyDescent="0.2">
      <c r="A464" s="136" t="s">
        <v>2194</v>
      </c>
      <c r="B464" s="136" t="s">
        <v>2195</v>
      </c>
      <c r="C464" s="122" t="s">
        <v>13</v>
      </c>
      <c r="D464" s="125">
        <v>22.5</v>
      </c>
      <c r="E464" s="120">
        <f t="shared" si="13"/>
        <v>21.375</v>
      </c>
      <c r="F464" s="126">
        <v>0.05</v>
      </c>
    </row>
    <row r="465" spans="1:6" x14ac:dyDescent="0.2">
      <c r="A465" s="136" t="s">
        <v>2196</v>
      </c>
      <c r="B465" s="136" t="s">
        <v>2197</v>
      </c>
      <c r="C465" s="122" t="s">
        <v>13</v>
      </c>
      <c r="D465" s="125">
        <v>1.45</v>
      </c>
      <c r="E465" s="120">
        <f t="shared" si="13"/>
        <v>1.3774999999999999</v>
      </c>
      <c r="F465" s="126">
        <v>5.000000000000001E-2</v>
      </c>
    </row>
    <row r="466" spans="1:6" x14ac:dyDescent="0.2">
      <c r="A466" s="136" t="s">
        <v>2198</v>
      </c>
      <c r="B466" s="136" t="s">
        <v>2199</v>
      </c>
      <c r="C466" s="122" t="s">
        <v>13</v>
      </c>
      <c r="D466" s="125">
        <v>430</v>
      </c>
      <c r="E466" s="120">
        <f t="shared" si="13"/>
        <v>408.5</v>
      </c>
      <c r="F466" s="126">
        <v>0.05</v>
      </c>
    </row>
    <row r="467" spans="1:6" x14ac:dyDescent="0.2">
      <c r="A467" s="136" t="s">
        <v>2200</v>
      </c>
      <c r="B467" s="136" t="s">
        <v>2201</v>
      </c>
      <c r="C467" s="122" t="s">
        <v>13</v>
      </c>
      <c r="D467" s="125">
        <v>923.75</v>
      </c>
      <c r="E467" s="120">
        <f t="shared" si="13"/>
        <v>877.5625</v>
      </c>
      <c r="F467" s="126">
        <v>0.05</v>
      </c>
    </row>
    <row r="468" spans="1:6" x14ac:dyDescent="0.2">
      <c r="A468" s="136" t="s">
        <v>2202</v>
      </c>
      <c r="B468" s="136" t="s">
        <v>2203</v>
      </c>
      <c r="C468" s="122" t="s">
        <v>13</v>
      </c>
      <c r="D468" s="125">
        <v>3259</v>
      </c>
      <c r="E468" s="120">
        <f t="shared" si="13"/>
        <v>3096.05</v>
      </c>
      <c r="F468" s="126">
        <v>4.9999999999999947E-2</v>
      </c>
    </row>
    <row r="469" spans="1:6" x14ac:dyDescent="0.2">
      <c r="A469" s="136" t="s">
        <v>2204</v>
      </c>
      <c r="B469" s="136" t="s">
        <v>2205</v>
      </c>
      <c r="C469" s="122" t="s">
        <v>13</v>
      </c>
      <c r="D469" s="125">
        <v>3260</v>
      </c>
      <c r="E469" s="120">
        <f t="shared" si="13"/>
        <v>3097</v>
      </c>
      <c r="F469" s="126">
        <v>0.05</v>
      </c>
    </row>
    <row r="470" spans="1:6" x14ac:dyDescent="0.2">
      <c r="A470" s="136" t="s">
        <v>2206</v>
      </c>
      <c r="B470" s="136" t="s">
        <v>2207</v>
      </c>
      <c r="C470" s="122" t="s">
        <v>13</v>
      </c>
      <c r="D470" s="125">
        <v>750</v>
      </c>
      <c r="E470" s="120">
        <f t="shared" si="13"/>
        <v>712.5</v>
      </c>
      <c r="F470" s="126">
        <v>0.05</v>
      </c>
    </row>
    <row r="471" spans="1:6" x14ac:dyDescent="0.2">
      <c r="A471" s="136" t="s">
        <v>2206</v>
      </c>
      <c r="B471" s="136" t="s">
        <v>2207</v>
      </c>
      <c r="C471" s="122" t="s">
        <v>13</v>
      </c>
      <c r="D471" s="125">
        <v>750</v>
      </c>
      <c r="E471" s="120">
        <f t="shared" si="13"/>
        <v>712.5</v>
      </c>
      <c r="F471" s="126">
        <v>0.05</v>
      </c>
    </row>
    <row r="472" spans="1:6" x14ac:dyDescent="0.2">
      <c r="A472" s="136" t="s">
        <v>2208</v>
      </c>
      <c r="B472" s="136" t="s">
        <v>2209</v>
      </c>
      <c r="C472" s="122" t="s">
        <v>13</v>
      </c>
      <c r="D472" s="125">
        <v>1832.5</v>
      </c>
      <c r="E472" s="120">
        <f t="shared" si="13"/>
        <v>1740.875</v>
      </c>
      <c r="F472" s="126">
        <v>0.05</v>
      </c>
    </row>
    <row r="473" spans="1:6" x14ac:dyDescent="0.2">
      <c r="A473" s="136" t="s">
        <v>2208</v>
      </c>
      <c r="B473" s="136" t="s">
        <v>2209</v>
      </c>
      <c r="C473" s="122" t="s">
        <v>13</v>
      </c>
      <c r="D473" s="125">
        <v>1832.5</v>
      </c>
      <c r="E473" s="120">
        <f t="shared" si="13"/>
        <v>1740.875</v>
      </c>
      <c r="F473" s="126">
        <v>0.05</v>
      </c>
    </row>
    <row r="474" spans="1:6" x14ac:dyDescent="0.2">
      <c r="A474" s="136" t="s">
        <v>2210</v>
      </c>
      <c r="B474" s="136" t="s">
        <v>2211</v>
      </c>
      <c r="C474" s="122" t="s">
        <v>13</v>
      </c>
      <c r="D474" s="125">
        <v>4133</v>
      </c>
      <c r="E474" s="120">
        <f t="shared" si="13"/>
        <v>3926.35</v>
      </c>
      <c r="F474" s="126">
        <v>5.0000000000000024E-2</v>
      </c>
    </row>
    <row r="475" spans="1:6" x14ac:dyDescent="0.2">
      <c r="A475" s="136" t="s">
        <v>2212</v>
      </c>
      <c r="B475" s="136" t="s">
        <v>2213</v>
      </c>
      <c r="C475" s="122" t="s">
        <v>13</v>
      </c>
      <c r="D475" s="125">
        <v>5025</v>
      </c>
      <c r="E475" s="120">
        <f t="shared" si="13"/>
        <v>4773.75</v>
      </c>
      <c r="F475" s="126">
        <v>0.05</v>
      </c>
    </row>
    <row r="476" spans="1:6" x14ac:dyDescent="0.2">
      <c r="A476" s="136" t="s">
        <v>2214</v>
      </c>
      <c r="B476" s="136" t="s">
        <v>2215</v>
      </c>
      <c r="C476" s="122" t="s">
        <v>13</v>
      </c>
      <c r="D476" s="125">
        <v>655</v>
      </c>
      <c r="E476" s="120">
        <f t="shared" si="13"/>
        <v>622.25</v>
      </c>
      <c r="F476" s="126">
        <v>0.05</v>
      </c>
    </row>
    <row r="477" spans="1:6" x14ac:dyDescent="0.2">
      <c r="A477" s="136" t="s">
        <v>2214</v>
      </c>
      <c r="B477" s="136" t="s">
        <v>2215</v>
      </c>
      <c r="C477" s="122" t="s">
        <v>13</v>
      </c>
      <c r="D477" s="125">
        <v>655</v>
      </c>
      <c r="E477" s="120">
        <f t="shared" si="13"/>
        <v>622.25</v>
      </c>
      <c r="F477" s="126">
        <v>0.05</v>
      </c>
    </row>
    <row r="478" spans="1:6" x14ac:dyDescent="0.2">
      <c r="A478" s="136" t="s">
        <v>2214</v>
      </c>
      <c r="B478" s="136" t="s">
        <v>2215</v>
      </c>
      <c r="C478" s="122" t="s">
        <v>13</v>
      </c>
      <c r="D478" s="125">
        <v>655</v>
      </c>
      <c r="E478" s="120">
        <f t="shared" si="13"/>
        <v>622.25</v>
      </c>
      <c r="F478" s="126">
        <v>0.05</v>
      </c>
    </row>
    <row r="479" spans="1:6" x14ac:dyDescent="0.2">
      <c r="A479" s="136" t="s">
        <v>2216</v>
      </c>
      <c r="B479" s="136" t="s">
        <v>2217</v>
      </c>
      <c r="C479" s="122" t="s">
        <v>13</v>
      </c>
      <c r="D479" s="125">
        <v>1873</v>
      </c>
      <c r="E479" s="120">
        <f t="shared" si="13"/>
        <v>1779.35</v>
      </c>
      <c r="F479" s="126">
        <v>5.0000000000000051E-2</v>
      </c>
    </row>
    <row r="480" spans="1:6" x14ac:dyDescent="0.2">
      <c r="A480" s="136" t="s">
        <v>2218</v>
      </c>
      <c r="B480" s="136" t="s">
        <v>2219</v>
      </c>
      <c r="C480" s="122" t="s">
        <v>13</v>
      </c>
      <c r="D480" s="125">
        <v>1873</v>
      </c>
      <c r="E480" s="120">
        <f t="shared" si="13"/>
        <v>1779.35</v>
      </c>
      <c r="F480" s="126">
        <v>5.0000000000000051E-2</v>
      </c>
    </row>
    <row r="481" spans="1:6" x14ac:dyDescent="0.2">
      <c r="A481" s="136" t="s">
        <v>2220</v>
      </c>
      <c r="B481" s="136" t="s">
        <v>2221</v>
      </c>
      <c r="C481" s="122" t="s">
        <v>13</v>
      </c>
      <c r="D481" s="125">
        <v>3492.5</v>
      </c>
      <c r="E481" s="120">
        <f t="shared" si="13"/>
        <v>3317.875</v>
      </c>
      <c r="F481" s="126">
        <v>0.05</v>
      </c>
    </row>
    <row r="482" spans="1:6" x14ac:dyDescent="0.2">
      <c r="A482" s="136" t="s">
        <v>2222</v>
      </c>
      <c r="B482" s="136" t="s">
        <v>2223</v>
      </c>
      <c r="C482" s="122" t="s">
        <v>13</v>
      </c>
      <c r="D482" s="125">
        <v>2330</v>
      </c>
      <c r="E482" s="120">
        <f t="shared" si="13"/>
        <v>2213.5</v>
      </c>
      <c r="F482" s="126">
        <v>0.05</v>
      </c>
    </row>
    <row r="483" spans="1:6" x14ac:dyDescent="0.2">
      <c r="A483" s="136" t="s">
        <v>2224</v>
      </c>
      <c r="B483" s="136" t="s">
        <v>2225</v>
      </c>
      <c r="C483" s="122" t="s">
        <v>13</v>
      </c>
      <c r="D483" s="125">
        <v>1486</v>
      </c>
      <c r="E483" s="120">
        <f t="shared" si="13"/>
        <v>1411.7</v>
      </c>
      <c r="F483" s="126">
        <v>4.9999999999999968E-2</v>
      </c>
    </row>
    <row r="484" spans="1:6" x14ac:dyDescent="0.2">
      <c r="A484" s="136" t="s">
        <v>2226</v>
      </c>
      <c r="B484" s="136" t="s">
        <v>2227</v>
      </c>
      <c r="C484" s="122" t="s">
        <v>13</v>
      </c>
      <c r="D484" s="125">
        <v>1433.75</v>
      </c>
      <c r="E484" s="120">
        <f t="shared" si="13"/>
        <v>1362.0625</v>
      </c>
      <c r="F484" s="126">
        <v>0.05</v>
      </c>
    </row>
    <row r="485" spans="1:6" x14ac:dyDescent="0.2">
      <c r="A485" s="136" t="s">
        <v>2228</v>
      </c>
      <c r="B485" s="136" t="s">
        <v>2229</v>
      </c>
      <c r="C485" s="122" t="s">
        <v>13</v>
      </c>
      <c r="D485" s="125">
        <v>10</v>
      </c>
      <c r="E485" s="120">
        <f t="shared" si="13"/>
        <v>9.5</v>
      </c>
      <c r="F485" s="126">
        <v>0.05</v>
      </c>
    </row>
    <row r="486" spans="1:6" x14ac:dyDescent="0.2">
      <c r="A486" s="136" t="s">
        <v>2230</v>
      </c>
      <c r="B486" s="136" t="s">
        <v>2231</v>
      </c>
      <c r="C486" s="122" t="s">
        <v>13</v>
      </c>
      <c r="D486" s="125">
        <v>3.75</v>
      </c>
      <c r="E486" s="120">
        <f t="shared" si="13"/>
        <v>3.5625</v>
      </c>
      <c r="F486" s="126">
        <v>0.05</v>
      </c>
    </row>
    <row r="487" spans="1:6" x14ac:dyDescent="0.2">
      <c r="A487" s="136" t="s">
        <v>2232</v>
      </c>
      <c r="B487" s="136" t="s">
        <v>2233</v>
      </c>
      <c r="C487" s="122" t="s">
        <v>13</v>
      </c>
      <c r="D487" s="125">
        <v>878</v>
      </c>
      <c r="E487" s="120">
        <f t="shared" si="13"/>
        <v>834.1</v>
      </c>
      <c r="F487" s="126">
        <v>4.9999999999999975E-2</v>
      </c>
    </row>
    <row r="488" spans="1:6" x14ac:dyDescent="0.2">
      <c r="A488" s="136" t="s">
        <v>2234</v>
      </c>
      <c r="B488" s="136" t="s">
        <v>2235</v>
      </c>
      <c r="C488" s="122" t="s">
        <v>13</v>
      </c>
      <c r="D488" s="125">
        <v>1077</v>
      </c>
      <c r="E488" s="120">
        <f t="shared" si="13"/>
        <v>1023.15</v>
      </c>
      <c r="F488" s="126">
        <v>5.0000000000000024E-2</v>
      </c>
    </row>
    <row r="489" spans="1:6" x14ac:dyDescent="0.2">
      <c r="A489" s="136" t="s">
        <v>2236</v>
      </c>
      <c r="B489" s="136" t="s">
        <v>2237</v>
      </c>
      <c r="C489" s="122" t="s">
        <v>13</v>
      </c>
      <c r="D489" s="125">
        <v>619.4</v>
      </c>
      <c r="E489" s="120">
        <f t="shared" si="13"/>
        <v>588.42999999999995</v>
      </c>
      <c r="F489" s="126">
        <v>5.0000000000000044E-2</v>
      </c>
    </row>
    <row r="490" spans="1:6" x14ac:dyDescent="0.2">
      <c r="A490" s="136" t="s">
        <v>2238</v>
      </c>
      <c r="B490" s="136" t="s">
        <v>2239</v>
      </c>
      <c r="C490" s="122" t="s">
        <v>13</v>
      </c>
      <c r="D490" s="125">
        <v>9676.1200000000008</v>
      </c>
      <c r="E490" s="120">
        <f t="shared" si="13"/>
        <v>9192.3140000000003</v>
      </c>
      <c r="F490" s="126">
        <v>5.0000000000000044E-2</v>
      </c>
    </row>
    <row r="491" spans="1:6" x14ac:dyDescent="0.2">
      <c r="A491" s="136" t="s">
        <v>2240</v>
      </c>
      <c r="B491" s="136" t="s">
        <v>2241</v>
      </c>
      <c r="C491" s="122" t="s">
        <v>13</v>
      </c>
      <c r="D491" s="125">
        <v>5726.25</v>
      </c>
      <c r="E491" s="120">
        <f t="shared" si="13"/>
        <v>5439.9375</v>
      </c>
      <c r="F491" s="126">
        <v>0.05</v>
      </c>
    </row>
    <row r="492" spans="1:6" x14ac:dyDescent="0.2">
      <c r="A492" s="136" t="s">
        <v>2242</v>
      </c>
      <c r="B492" s="136" t="s">
        <v>2243</v>
      </c>
      <c r="C492" s="122" t="s">
        <v>13</v>
      </c>
      <c r="D492" s="125">
        <v>1040</v>
      </c>
      <c r="E492" s="120">
        <f t="shared" si="13"/>
        <v>988</v>
      </c>
      <c r="F492" s="126">
        <v>0.05</v>
      </c>
    </row>
    <row r="493" spans="1:6" x14ac:dyDescent="0.2">
      <c r="A493" s="136" t="s">
        <v>2244</v>
      </c>
      <c r="B493" s="136" t="s">
        <v>2245</v>
      </c>
      <c r="C493" s="122" t="s">
        <v>13</v>
      </c>
      <c r="D493" s="125">
        <v>1337.5</v>
      </c>
      <c r="E493" s="120">
        <f t="shared" si="13"/>
        <v>1270.625</v>
      </c>
      <c r="F493" s="126">
        <v>0.05</v>
      </c>
    </row>
    <row r="494" spans="1:6" x14ac:dyDescent="0.2">
      <c r="A494" s="136" t="s">
        <v>2246</v>
      </c>
      <c r="B494" s="136" t="s">
        <v>2247</v>
      </c>
      <c r="C494" s="122" t="s">
        <v>13</v>
      </c>
      <c r="D494" s="125">
        <v>33.75</v>
      </c>
      <c r="E494" s="120">
        <f t="shared" si="13"/>
        <v>32.0625</v>
      </c>
      <c r="F494" s="126">
        <v>0.05</v>
      </c>
    </row>
    <row r="495" spans="1:6" x14ac:dyDescent="0.2">
      <c r="A495" s="136" t="s">
        <v>2248</v>
      </c>
      <c r="B495" s="136" t="s">
        <v>2249</v>
      </c>
      <c r="C495" s="122" t="s">
        <v>13</v>
      </c>
      <c r="D495" s="125">
        <v>473.13</v>
      </c>
      <c r="E495" s="120">
        <f t="shared" si="13"/>
        <v>449.4735</v>
      </c>
      <c r="F495" s="126">
        <v>4.9999999999999989E-2</v>
      </c>
    </row>
    <row r="496" spans="1:6" x14ac:dyDescent="0.2">
      <c r="A496" s="136" t="s">
        <v>2250</v>
      </c>
      <c r="B496" s="136" t="s">
        <v>2251</v>
      </c>
      <c r="C496" s="122" t="s">
        <v>13</v>
      </c>
      <c r="D496" s="125">
        <v>355.22</v>
      </c>
      <c r="E496" s="120">
        <f t="shared" si="13"/>
        <v>337.459</v>
      </c>
      <c r="F496" s="126">
        <v>5.0000000000000065E-2</v>
      </c>
    </row>
    <row r="497" spans="1:6" x14ac:dyDescent="0.2">
      <c r="A497" s="136" t="s">
        <v>2252</v>
      </c>
      <c r="B497" s="136" t="s">
        <v>2253</v>
      </c>
      <c r="C497" s="122" t="s">
        <v>13</v>
      </c>
      <c r="D497" s="125">
        <v>1049.25</v>
      </c>
      <c r="E497" s="120">
        <f t="shared" si="13"/>
        <v>996.78750000000002</v>
      </c>
      <c r="F497" s="126">
        <v>4.9999999999999975E-2</v>
      </c>
    </row>
    <row r="498" spans="1:6" x14ac:dyDescent="0.2">
      <c r="A498" s="136" t="s">
        <v>2254</v>
      </c>
      <c r="B498" s="136" t="s">
        <v>2255</v>
      </c>
      <c r="C498" s="122" t="s">
        <v>13</v>
      </c>
      <c r="D498" s="125">
        <v>1923.88</v>
      </c>
      <c r="E498" s="120">
        <f t="shared" si="13"/>
        <v>1827.6860000000001</v>
      </c>
      <c r="F498" s="126">
        <v>4.9999999999999975E-2</v>
      </c>
    </row>
    <row r="499" spans="1:6" x14ac:dyDescent="0.2">
      <c r="A499" s="136" t="s">
        <v>2256</v>
      </c>
      <c r="B499" s="136" t="s">
        <v>2257</v>
      </c>
      <c r="C499" s="122" t="s">
        <v>13</v>
      </c>
      <c r="D499" s="125">
        <v>371.64</v>
      </c>
      <c r="E499" s="120">
        <f t="shared" si="13"/>
        <v>353.05799999999999</v>
      </c>
      <c r="F499" s="126">
        <v>4.9999999999999982E-2</v>
      </c>
    </row>
    <row r="500" spans="1:6" x14ac:dyDescent="0.2">
      <c r="A500" s="136" t="s">
        <v>2258</v>
      </c>
      <c r="B500" s="136" t="s">
        <v>2259</v>
      </c>
      <c r="C500" s="122" t="s">
        <v>13</v>
      </c>
      <c r="D500" s="125">
        <v>744.78</v>
      </c>
      <c r="E500" s="120">
        <f t="shared" si="13"/>
        <v>707.54099999999994</v>
      </c>
      <c r="F500" s="126">
        <v>5.0000000000000044E-2</v>
      </c>
    </row>
    <row r="501" spans="1:6" x14ac:dyDescent="0.2">
      <c r="A501" s="136" t="s">
        <v>2260</v>
      </c>
      <c r="B501" s="136" t="s">
        <v>2261</v>
      </c>
      <c r="C501" s="122" t="s">
        <v>13</v>
      </c>
      <c r="D501" s="125">
        <v>649.25</v>
      </c>
      <c r="E501" s="120">
        <f t="shared" si="13"/>
        <v>616.78750000000002</v>
      </c>
      <c r="F501" s="126">
        <v>4.9999999999999968E-2</v>
      </c>
    </row>
    <row r="502" spans="1:6" x14ac:dyDescent="0.2">
      <c r="A502" s="136" t="s">
        <v>2262</v>
      </c>
      <c r="B502" s="136" t="s">
        <v>2263</v>
      </c>
      <c r="C502" s="122" t="s">
        <v>13</v>
      </c>
      <c r="D502" s="125">
        <v>871.64</v>
      </c>
      <c r="E502" s="120">
        <f t="shared" si="13"/>
        <v>828.05799999999999</v>
      </c>
      <c r="F502" s="126">
        <v>4.9999999999999996E-2</v>
      </c>
    </row>
    <row r="503" spans="1:6" x14ac:dyDescent="0.2">
      <c r="A503" s="136" t="s">
        <v>2264</v>
      </c>
      <c r="B503" s="136" t="s">
        <v>2265</v>
      </c>
      <c r="C503" s="122" t="s">
        <v>13</v>
      </c>
      <c r="D503" s="125">
        <v>374.63</v>
      </c>
      <c r="E503" s="120">
        <f t="shared" si="13"/>
        <v>355.89850000000001</v>
      </c>
      <c r="F503" s="126">
        <v>4.9999999999999954E-2</v>
      </c>
    </row>
    <row r="504" spans="1:6" x14ac:dyDescent="0.2">
      <c r="A504" s="136" t="s">
        <v>2266</v>
      </c>
      <c r="B504" s="136" t="s">
        <v>2267</v>
      </c>
      <c r="C504" s="122" t="s">
        <v>13</v>
      </c>
      <c r="D504" s="125">
        <v>44.78</v>
      </c>
      <c r="E504" s="120">
        <f t="shared" si="13"/>
        <v>42.541000000000004</v>
      </c>
      <c r="F504" s="126">
        <v>4.9999999999999933E-2</v>
      </c>
    </row>
    <row r="505" spans="1:6" x14ac:dyDescent="0.2">
      <c r="A505" s="136" t="s">
        <v>2268</v>
      </c>
      <c r="B505" s="136" t="s">
        <v>2269</v>
      </c>
      <c r="C505" s="122" t="s">
        <v>13</v>
      </c>
      <c r="D505" s="125">
        <v>710.45</v>
      </c>
      <c r="E505" s="120">
        <f t="shared" si="13"/>
        <v>674.92750000000001</v>
      </c>
      <c r="F505" s="126">
        <v>5.0000000000000051E-2</v>
      </c>
    </row>
    <row r="506" spans="1:6" x14ac:dyDescent="0.2">
      <c r="A506" s="136" t="s">
        <v>2270</v>
      </c>
      <c r="B506" s="136" t="s">
        <v>2271</v>
      </c>
      <c r="C506" s="122" t="s">
        <v>13</v>
      </c>
      <c r="D506" s="125">
        <v>367.16</v>
      </c>
      <c r="E506" s="120">
        <f t="shared" si="13"/>
        <v>348.80200000000002</v>
      </c>
      <c r="F506" s="126">
        <v>5.000000000000001E-2</v>
      </c>
    </row>
    <row r="507" spans="1:6" x14ac:dyDescent="0.2">
      <c r="A507" s="136" t="s">
        <v>2272</v>
      </c>
      <c r="B507" s="136" t="s">
        <v>2273</v>
      </c>
      <c r="C507" s="122" t="s">
        <v>13</v>
      </c>
      <c r="D507" s="125">
        <v>40.299999999999997</v>
      </c>
      <c r="E507" s="120">
        <f t="shared" si="13"/>
        <v>38.284999999999997</v>
      </c>
      <c r="F507" s="126">
        <v>5.0000000000000017E-2</v>
      </c>
    </row>
    <row r="508" spans="1:6" x14ac:dyDescent="0.2">
      <c r="A508" s="136" t="s">
        <v>2274</v>
      </c>
      <c r="B508" s="136" t="s">
        <v>2275</v>
      </c>
      <c r="C508" s="122" t="s">
        <v>13</v>
      </c>
      <c r="D508" s="125">
        <v>67.16</v>
      </c>
      <c r="E508" s="120">
        <f t="shared" si="13"/>
        <v>63.802</v>
      </c>
      <c r="F508" s="126">
        <v>4.9999999999999961E-2</v>
      </c>
    </row>
    <row r="509" spans="1:6" x14ac:dyDescent="0.2">
      <c r="A509" s="136" t="s">
        <v>2276</v>
      </c>
      <c r="B509" s="136" t="s">
        <v>2277</v>
      </c>
      <c r="C509" s="122" t="s">
        <v>13</v>
      </c>
      <c r="D509" s="125">
        <v>1244.78</v>
      </c>
      <c r="E509" s="120">
        <f t="shared" si="13"/>
        <v>1182.5409999999999</v>
      </c>
      <c r="F509" s="126">
        <v>5.0000000000000031E-2</v>
      </c>
    </row>
    <row r="510" spans="1:6" x14ac:dyDescent="0.2">
      <c r="A510" s="136" t="s">
        <v>2278</v>
      </c>
      <c r="B510" s="136" t="s">
        <v>2279</v>
      </c>
      <c r="C510" s="122" t="s">
        <v>13</v>
      </c>
      <c r="D510" s="125">
        <v>1217.9100000000001</v>
      </c>
      <c r="E510" s="120">
        <f t="shared" si="13"/>
        <v>1157.0145</v>
      </c>
      <c r="F510" s="126">
        <v>5.0000000000000065E-2</v>
      </c>
    </row>
    <row r="511" spans="1:6" x14ac:dyDescent="0.2">
      <c r="A511" s="136" t="s">
        <v>2280</v>
      </c>
      <c r="B511" s="136" t="s">
        <v>2281</v>
      </c>
      <c r="C511" s="122" t="s">
        <v>13</v>
      </c>
      <c r="D511" s="125">
        <v>402.99</v>
      </c>
      <c r="E511" s="120">
        <f t="shared" si="13"/>
        <v>382.84050000000002</v>
      </c>
      <c r="F511" s="126">
        <v>4.9999999999999975E-2</v>
      </c>
    </row>
    <row r="512" spans="1:6" x14ac:dyDescent="0.2">
      <c r="A512" s="136" t="s">
        <v>2282</v>
      </c>
      <c r="B512" s="136" t="s">
        <v>2283</v>
      </c>
      <c r="C512" s="122" t="s">
        <v>13</v>
      </c>
      <c r="D512" s="125">
        <v>371.64</v>
      </c>
      <c r="E512" s="120">
        <f t="shared" si="13"/>
        <v>353.05799999999999</v>
      </c>
      <c r="F512" s="126">
        <v>4.9999999999999982E-2</v>
      </c>
    </row>
    <row r="513" spans="1:6" x14ac:dyDescent="0.2">
      <c r="A513" s="136" t="s">
        <v>2284</v>
      </c>
      <c r="B513" s="136" t="s">
        <v>2285</v>
      </c>
      <c r="C513" s="122" t="s">
        <v>13</v>
      </c>
      <c r="D513" s="125">
        <v>728.36</v>
      </c>
      <c r="E513" s="120">
        <f t="shared" si="13"/>
        <v>691.94200000000001</v>
      </c>
      <c r="F513" s="126">
        <v>5.000000000000001E-2</v>
      </c>
    </row>
    <row r="514" spans="1:6" x14ac:dyDescent="0.2">
      <c r="A514" s="136" t="s">
        <v>2286</v>
      </c>
      <c r="B514" s="136" t="s">
        <v>2287</v>
      </c>
      <c r="C514" s="122" t="s">
        <v>13</v>
      </c>
      <c r="D514" s="125">
        <v>359.7</v>
      </c>
      <c r="E514" s="120">
        <f t="shared" si="13"/>
        <v>341.71499999999997</v>
      </c>
      <c r="F514" s="126">
        <v>5.0000000000000037E-2</v>
      </c>
    </row>
    <row r="515" spans="1:6" x14ac:dyDescent="0.2">
      <c r="A515" s="136" t="s">
        <v>2288</v>
      </c>
      <c r="B515" s="136" t="s">
        <v>2289</v>
      </c>
      <c r="C515" s="122" t="s">
        <v>13</v>
      </c>
      <c r="D515" s="125">
        <v>956.72</v>
      </c>
      <c r="E515" s="120">
        <f t="shared" si="13"/>
        <v>908.88400000000001</v>
      </c>
      <c r="F515" s="126">
        <v>5.000000000000001E-2</v>
      </c>
    </row>
    <row r="516" spans="1:6" x14ac:dyDescent="0.2">
      <c r="A516" s="136" t="s">
        <v>2290</v>
      </c>
      <c r="B516" s="136" t="s">
        <v>2291</v>
      </c>
      <c r="C516" s="122" t="s">
        <v>13</v>
      </c>
      <c r="D516" s="125">
        <v>1725.37</v>
      </c>
      <c r="E516" s="120">
        <f t="shared" si="13"/>
        <v>1639.1015</v>
      </c>
      <c r="F516" s="126">
        <v>4.9999999999999947E-2</v>
      </c>
    </row>
    <row r="517" spans="1:6" x14ac:dyDescent="0.2">
      <c r="A517" s="136" t="s">
        <v>2292</v>
      </c>
      <c r="B517" s="136" t="s">
        <v>2293</v>
      </c>
      <c r="C517" s="122" t="s">
        <v>13</v>
      </c>
      <c r="D517" s="125">
        <v>1222.3900000000001</v>
      </c>
      <c r="E517" s="120">
        <f t="shared" ref="E517:E580" si="14">SUM(D517-(D517*0.05))</f>
        <v>1161.2705000000001</v>
      </c>
      <c r="F517" s="126">
        <v>5.000000000000001E-2</v>
      </c>
    </row>
    <row r="518" spans="1:6" x14ac:dyDescent="0.2">
      <c r="A518" s="136" t="s">
        <v>2294</v>
      </c>
      <c r="B518" s="136" t="s">
        <v>2295</v>
      </c>
      <c r="C518" s="122" t="s">
        <v>13</v>
      </c>
      <c r="D518" s="125">
        <v>685</v>
      </c>
      <c r="E518" s="120">
        <f t="shared" si="14"/>
        <v>650.75</v>
      </c>
      <c r="F518" s="126">
        <v>0.05</v>
      </c>
    </row>
    <row r="519" spans="1:6" x14ac:dyDescent="0.2">
      <c r="A519" s="136" t="s">
        <v>2296</v>
      </c>
      <c r="B519" s="136" t="s">
        <v>2297</v>
      </c>
      <c r="C519" s="122" t="s">
        <v>13</v>
      </c>
      <c r="D519" s="125">
        <v>558.21</v>
      </c>
      <c r="E519" s="120">
        <f t="shared" si="14"/>
        <v>530.29950000000008</v>
      </c>
      <c r="F519" s="126">
        <v>4.999999999999992E-2</v>
      </c>
    </row>
    <row r="520" spans="1:6" x14ac:dyDescent="0.2">
      <c r="A520" s="136" t="s">
        <v>2298</v>
      </c>
      <c r="B520" s="136" t="s">
        <v>2299</v>
      </c>
      <c r="C520" s="122" t="s">
        <v>13</v>
      </c>
      <c r="D520" s="125">
        <v>744.78</v>
      </c>
      <c r="E520" s="120">
        <f t="shared" si="14"/>
        <v>707.54099999999994</v>
      </c>
      <c r="F520" s="126">
        <v>5.0000000000000044E-2</v>
      </c>
    </row>
    <row r="521" spans="1:6" x14ac:dyDescent="0.2">
      <c r="A521" s="136" t="s">
        <v>2300</v>
      </c>
      <c r="B521" s="136" t="s">
        <v>2301</v>
      </c>
      <c r="C521" s="122" t="s">
        <v>13</v>
      </c>
      <c r="D521" s="125">
        <v>859.7</v>
      </c>
      <c r="E521" s="120">
        <f t="shared" si="14"/>
        <v>816.71500000000003</v>
      </c>
      <c r="F521" s="126">
        <v>5.0000000000000017E-2</v>
      </c>
    </row>
    <row r="522" spans="1:6" x14ac:dyDescent="0.2">
      <c r="A522" s="136" t="s">
        <v>2302</v>
      </c>
      <c r="B522" s="136" t="s">
        <v>2303</v>
      </c>
      <c r="C522" s="122" t="s">
        <v>13</v>
      </c>
      <c r="D522" s="125">
        <v>1179.0999999999999</v>
      </c>
      <c r="E522" s="120">
        <f t="shared" si="14"/>
        <v>1120.145</v>
      </c>
      <c r="F522" s="126">
        <v>4.999999999999994E-2</v>
      </c>
    </row>
    <row r="523" spans="1:6" x14ac:dyDescent="0.2">
      <c r="A523" s="136" t="s">
        <v>2304</v>
      </c>
      <c r="B523" s="136" t="s">
        <v>2305</v>
      </c>
      <c r="C523" s="122" t="s">
        <v>13</v>
      </c>
      <c r="D523" s="125">
        <v>508.96</v>
      </c>
      <c r="E523" s="120">
        <f t="shared" si="14"/>
        <v>483.512</v>
      </c>
      <c r="F523" s="126">
        <v>4.9999999999999961E-2</v>
      </c>
    </row>
    <row r="524" spans="1:6" x14ac:dyDescent="0.2">
      <c r="A524" s="136" t="s">
        <v>2306</v>
      </c>
      <c r="B524" s="136" t="s">
        <v>2307</v>
      </c>
      <c r="C524" s="122" t="s">
        <v>13</v>
      </c>
      <c r="D524" s="125">
        <v>797.01</v>
      </c>
      <c r="E524" s="120">
        <f t="shared" si="14"/>
        <v>757.15949999999998</v>
      </c>
      <c r="F524" s="126">
        <v>5.0000000000000017E-2</v>
      </c>
    </row>
    <row r="525" spans="1:6" x14ac:dyDescent="0.2">
      <c r="A525" s="136" t="s">
        <v>2308</v>
      </c>
      <c r="B525" s="136" t="s">
        <v>2309</v>
      </c>
      <c r="C525" s="122" t="s">
        <v>13</v>
      </c>
      <c r="D525" s="125">
        <v>471.64</v>
      </c>
      <c r="E525" s="120">
        <f t="shared" si="14"/>
        <v>448.05799999999999</v>
      </c>
      <c r="F525" s="126">
        <v>4.9999999999999989E-2</v>
      </c>
    </row>
    <row r="526" spans="1:6" x14ac:dyDescent="0.2">
      <c r="A526" s="136" t="s">
        <v>2310</v>
      </c>
      <c r="B526" s="136" t="s">
        <v>2311</v>
      </c>
      <c r="C526" s="122" t="s">
        <v>13</v>
      </c>
      <c r="D526" s="125">
        <v>1123.8800000000001</v>
      </c>
      <c r="E526" s="120">
        <f t="shared" si="14"/>
        <v>1067.6860000000001</v>
      </c>
      <c r="F526" s="126">
        <v>4.9999999999999961E-2</v>
      </c>
    </row>
    <row r="527" spans="1:6" x14ac:dyDescent="0.2">
      <c r="A527" s="136" t="s">
        <v>2312</v>
      </c>
      <c r="B527" s="136" t="s">
        <v>2313</v>
      </c>
      <c r="C527" s="122" t="s">
        <v>13</v>
      </c>
      <c r="D527" s="125">
        <v>856.72</v>
      </c>
      <c r="E527" s="120">
        <f t="shared" si="14"/>
        <v>813.88400000000001</v>
      </c>
      <c r="F527" s="126">
        <v>5.0000000000000017E-2</v>
      </c>
    </row>
    <row r="528" spans="1:6" x14ac:dyDescent="0.2">
      <c r="A528" s="136" t="s">
        <v>2314</v>
      </c>
      <c r="B528" s="136" t="s">
        <v>2315</v>
      </c>
      <c r="C528" s="122" t="s">
        <v>13</v>
      </c>
      <c r="D528" s="125">
        <v>1740.3</v>
      </c>
      <c r="E528" s="120">
        <f t="shared" si="14"/>
        <v>1653.2849999999999</v>
      </c>
      <c r="F528" s="126">
        <v>5.0000000000000058E-2</v>
      </c>
    </row>
    <row r="529" spans="1:6" x14ac:dyDescent="0.2">
      <c r="A529" s="136" t="s">
        <v>2316</v>
      </c>
      <c r="B529" s="136" t="s">
        <v>2317</v>
      </c>
      <c r="C529" s="122" t="s">
        <v>13</v>
      </c>
      <c r="D529" s="125">
        <v>232.84</v>
      </c>
      <c r="E529" s="120">
        <f t="shared" si="14"/>
        <v>221.19800000000001</v>
      </c>
      <c r="F529" s="126">
        <v>4.9999999999999982E-2</v>
      </c>
    </row>
    <row r="530" spans="1:6" x14ac:dyDescent="0.2">
      <c r="A530" s="136" t="s">
        <v>2318</v>
      </c>
      <c r="B530" s="136" t="s">
        <v>2319</v>
      </c>
      <c r="C530" s="122" t="s">
        <v>13</v>
      </c>
      <c r="D530" s="125">
        <v>291.04000000000002</v>
      </c>
      <c r="E530" s="120">
        <f t="shared" si="14"/>
        <v>276.488</v>
      </c>
      <c r="F530" s="126">
        <v>5.0000000000000065E-2</v>
      </c>
    </row>
    <row r="531" spans="1:6" x14ac:dyDescent="0.2">
      <c r="A531" s="136" t="s">
        <v>2320</v>
      </c>
      <c r="B531" s="136" t="s">
        <v>2321</v>
      </c>
      <c r="C531" s="122" t="s">
        <v>13</v>
      </c>
      <c r="D531" s="125">
        <v>426.87</v>
      </c>
      <c r="E531" s="120">
        <f t="shared" si="14"/>
        <v>405.5265</v>
      </c>
      <c r="F531" s="126">
        <v>5.0000000000000017E-2</v>
      </c>
    </row>
    <row r="532" spans="1:6" x14ac:dyDescent="0.2">
      <c r="A532" s="136" t="s">
        <v>2322</v>
      </c>
      <c r="B532" s="136" t="s">
        <v>2323</v>
      </c>
      <c r="C532" s="122" t="s">
        <v>13</v>
      </c>
      <c r="D532" s="125">
        <v>1176.1199999999999</v>
      </c>
      <c r="E532" s="120">
        <f t="shared" si="14"/>
        <v>1117.3139999999999</v>
      </c>
      <c r="F532" s="126">
        <v>5.0000000000000037E-2</v>
      </c>
    </row>
    <row r="533" spans="1:6" x14ac:dyDescent="0.2">
      <c r="A533" s="136" t="s">
        <v>2324</v>
      </c>
      <c r="B533" s="136" t="s">
        <v>2325</v>
      </c>
      <c r="C533" s="122" t="s">
        <v>13</v>
      </c>
      <c r="D533" s="125">
        <v>171.64</v>
      </c>
      <c r="E533" s="120">
        <f t="shared" si="14"/>
        <v>163.05799999999999</v>
      </c>
      <c r="F533" s="126">
        <v>4.9999999999999968E-2</v>
      </c>
    </row>
    <row r="534" spans="1:6" x14ac:dyDescent="0.2">
      <c r="A534" s="136" t="s">
        <v>2326</v>
      </c>
      <c r="B534" s="136" t="s">
        <v>2327</v>
      </c>
      <c r="C534" s="122" t="s">
        <v>13</v>
      </c>
      <c r="D534" s="125">
        <v>291.04000000000002</v>
      </c>
      <c r="E534" s="120">
        <f t="shared" si="14"/>
        <v>276.488</v>
      </c>
      <c r="F534" s="126">
        <v>5.0000000000000065E-2</v>
      </c>
    </row>
    <row r="535" spans="1:6" x14ac:dyDescent="0.2">
      <c r="A535" s="136" t="s">
        <v>2328</v>
      </c>
      <c r="B535" s="136" t="s">
        <v>2329</v>
      </c>
      <c r="C535" s="122" t="s">
        <v>13</v>
      </c>
      <c r="D535" s="125">
        <v>1273.1300000000001</v>
      </c>
      <c r="E535" s="120">
        <f t="shared" si="14"/>
        <v>1209.4735000000001</v>
      </c>
      <c r="F535" s="126">
        <v>5.0000000000000037E-2</v>
      </c>
    </row>
    <row r="536" spans="1:6" x14ac:dyDescent="0.2">
      <c r="A536" s="136" t="s">
        <v>2330</v>
      </c>
      <c r="B536" s="136" t="s">
        <v>2331</v>
      </c>
      <c r="C536" s="122" t="s">
        <v>13</v>
      </c>
      <c r="D536" s="125">
        <v>246.27</v>
      </c>
      <c r="E536" s="120">
        <f t="shared" si="14"/>
        <v>233.95650000000001</v>
      </c>
      <c r="F536" s="126">
        <v>5.0000000000000017E-2</v>
      </c>
    </row>
    <row r="537" spans="1:6" x14ac:dyDescent="0.2">
      <c r="A537" s="136" t="s">
        <v>2332</v>
      </c>
      <c r="B537" s="136" t="s">
        <v>2333</v>
      </c>
      <c r="C537" s="122" t="s">
        <v>13</v>
      </c>
      <c r="D537" s="125">
        <v>416.42</v>
      </c>
      <c r="E537" s="120">
        <f t="shared" si="14"/>
        <v>395.59899999999999</v>
      </c>
      <c r="F537" s="126">
        <v>5.0000000000000058E-2</v>
      </c>
    </row>
    <row r="538" spans="1:6" x14ac:dyDescent="0.2">
      <c r="A538" s="136" t="s">
        <v>2334</v>
      </c>
      <c r="B538" s="136" t="s">
        <v>2335</v>
      </c>
      <c r="C538" s="122" t="s">
        <v>13</v>
      </c>
      <c r="D538" s="125">
        <v>416.42</v>
      </c>
      <c r="E538" s="120">
        <f t="shared" si="14"/>
        <v>395.59899999999999</v>
      </c>
      <c r="F538" s="126">
        <v>5.0000000000000058E-2</v>
      </c>
    </row>
    <row r="539" spans="1:6" x14ac:dyDescent="0.2">
      <c r="A539" s="136" t="s">
        <v>2336</v>
      </c>
      <c r="B539" s="136" t="s">
        <v>2337</v>
      </c>
      <c r="C539" s="122" t="s">
        <v>13</v>
      </c>
      <c r="D539" s="125">
        <v>1317.5</v>
      </c>
      <c r="E539" s="120">
        <f t="shared" si="14"/>
        <v>1251.625</v>
      </c>
      <c r="F539" s="126">
        <v>0.05</v>
      </c>
    </row>
    <row r="540" spans="1:6" x14ac:dyDescent="0.2">
      <c r="A540" s="136" t="s">
        <v>2338</v>
      </c>
      <c r="B540" s="136" t="s">
        <v>2339</v>
      </c>
      <c r="C540" s="122" t="s">
        <v>13</v>
      </c>
      <c r="D540" s="125">
        <v>3143.28</v>
      </c>
      <c r="E540" s="120">
        <f t="shared" si="14"/>
        <v>2986.116</v>
      </c>
      <c r="F540" s="126">
        <v>5.0000000000000065E-2</v>
      </c>
    </row>
    <row r="541" spans="1:6" x14ac:dyDescent="0.2">
      <c r="A541" s="136" t="s">
        <v>2340</v>
      </c>
      <c r="B541" s="136" t="s">
        <v>2341</v>
      </c>
      <c r="C541" s="122" t="s">
        <v>13</v>
      </c>
      <c r="D541" s="125">
        <v>8325.3700000000008</v>
      </c>
      <c r="E541" s="120">
        <f t="shared" si="14"/>
        <v>7909.1015000000007</v>
      </c>
      <c r="F541" s="126">
        <v>5.000000000000001E-2</v>
      </c>
    </row>
    <row r="542" spans="1:6" x14ac:dyDescent="0.2">
      <c r="A542" s="136" t="s">
        <v>2342</v>
      </c>
      <c r="B542" s="136" t="s">
        <v>2343</v>
      </c>
      <c r="C542" s="122" t="s">
        <v>13</v>
      </c>
      <c r="D542" s="125">
        <v>9800</v>
      </c>
      <c r="E542" s="120">
        <f t="shared" si="14"/>
        <v>9310</v>
      </c>
      <c r="F542" s="126">
        <v>0.05</v>
      </c>
    </row>
    <row r="543" spans="1:6" x14ac:dyDescent="0.2">
      <c r="A543" s="136" t="s">
        <v>2344</v>
      </c>
      <c r="B543" s="136" t="s">
        <v>2345</v>
      </c>
      <c r="C543" s="122" t="s">
        <v>13</v>
      </c>
      <c r="D543" s="125">
        <v>532.84</v>
      </c>
      <c r="E543" s="120">
        <f t="shared" si="14"/>
        <v>506.19800000000004</v>
      </c>
      <c r="F543" s="126">
        <v>4.9999999999999989E-2</v>
      </c>
    </row>
    <row r="544" spans="1:6" x14ac:dyDescent="0.2">
      <c r="A544" s="136" t="s">
        <v>2346</v>
      </c>
      <c r="B544" s="136" t="s">
        <v>2347</v>
      </c>
      <c r="C544" s="122" t="s">
        <v>13</v>
      </c>
      <c r="D544" s="125">
        <v>2135.8200000000002</v>
      </c>
      <c r="E544" s="120">
        <f t="shared" si="14"/>
        <v>2029.0290000000002</v>
      </c>
      <c r="F544" s="126">
        <v>4.9999999999999968E-2</v>
      </c>
    </row>
    <row r="545" spans="1:6" x14ac:dyDescent="0.2">
      <c r="A545" s="136" t="s">
        <v>2348</v>
      </c>
      <c r="B545" s="136" t="s">
        <v>2349</v>
      </c>
      <c r="C545" s="122" t="s">
        <v>13</v>
      </c>
      <c r="D545" s="125">
        <v>3105.97</v>
      </c>
      <c r="E545" s="120">
        <f t="shared" si="14"/>
        <v>2950.6714999999999</v>
      </c>
      <c r="F545" s="126">
        <v>4.9999999999999961E-2</v>
      </c>
    </row>
    <row r="546" spans="1:6" x14ac:dyDescent="0.2">
      <c r="A546" s="136" t="s">
        <v>2350</v>
      </c>
      <c r="B546" s="136" t="s">
        <v>2351</v>
      </c>
      <c r="C546" s="122" t="s">
        <v>13</v>
      </c>
      <c r="D546" s="125">
        <v>5120</v>
      </c>
      <c r="E546" s="120">
        <f t="shared" si="14"/>
        <v>4864</v>
      </c>
      <c r="F546" s="126">
        <v>0.05</v>
      </c>
    </row>
    <row r="547" spans="1:6" x14ac:dyDescent="0.2">
      <c r="A547" s="136" t="s">
        <v>2352</v>
      </c>
      <c r="B547" s="136" t="s">
        <v>2353</v>
      </c>
      <c r="C547" s="122" t="s">
        <v>13</v>
      </c>
      <c r="D547" s="125">
        <v>283.58</v>
      </c>
      <c r="E547" s="120">
        <f t="shared" si="14"/>
        <v>269.40100000000001</v>
      </c>
      <c r="F547" s="126">
        <v>4.9999999999999913E-2</v>
      </c>
    </row>
    <row r="548" spans="1:6" x14ac:dyDescent="0.2">
      <c r="A548" s="136" t="s">
        <v>2354</v>
      </c>
      <c r="B548" s="136" t="s">
        <v>2355</v>
      </c>
      <c r="C548" s="122" t="s">
        <v>13</v>
      </c>
      <c r="D548" s="125">
        <v>2434</v>
      </c>
      <c r="E548" s="120">
        <f t="shared" si="14"/>
        <v>2312.3000000000002</v>
      </c>
      <c r="F548" s="126">
        <v>4.9999999999999926E-2</v>
      </c>
    </row>
    <row r="549" spans="1:6" x14ac:dyDescent="0.2">
      <c r="A549" s="136" t="s">
        <v>2356</v>
      </c>
      <c r="B549" s="136" t="s">
        <v>2357</v>
      </c>
      <c r="C549" s="122" t="s">
        <v>13</v>
      </c>
      <c r="D549" s="125">
        <v>382</v>
      </c>
      <c r="E549" s="120">
        <f t="shared" si="14"/>
        <v>362.9</v>
      </c>
      <c r="F549" s="126">
        <v>5.0000000000000058E-2</v>
      </c>
    </row>
    <row r="550" spans="1:6" x14ac:dyDescent="0.2">
      <c r="A550" s="136" t="s">
        <v>2358</v>
      </c>
      <c r="B550" s="136" t="s">
        <v>2359</v>
      </c>
      <c r="C550" s="122" t="s">
        <v>13</v>
      </c>
      <c r="D550" s="125">
        <v>847</v>
      </c>
      <c r="E550" s="120">
        <f t="shared" si="14"/>
        <v>804.65</v>
      </c>
      <c r="F550" s="126">
        <v>5.0000000000000024E-2</v>
      </c>
    </row>
    <row r="551" spans="1:6" x14ac:dyDescent="0.2">
      <c r="A551" s="136" t="s">
        <v>2360</v>
      </c>
      <c r="B551" s="136" t="s">
        <v>2361</v>
      </c>
      <c r="C551" s="122" t="s">
        <v>13</v>
      </c>
      <c r="D551" s="125">
        <v>2066</v>
      </c>
      <c r="E551" s="120">
        <f t="shared" si="14"/>
        <v>1962.7</v>
      </c>
      <c r="F551" s="126">
        <v>4.9999999999999975E-2</v>
      </c>
    </row>
    <row r="552" spans="1:6" x14ac:dyDescent="0.2">
      <c r="A552" s="136" t="s">
        <v>2362</v>
      </c>
      <c r="B552" s="136" t="s">
        <v>2363</v>
      </c>
      <c r="C552" s="122" t="s">
        <v>13</v>
      </c>
      <c r="D552" s="125">
        <v>2507</v>
      </c>
      <c r="E552" s="120">
        <f t="shared" si="14"/>
        <v>2381.65</v>
      </c>
      <c r="F552" s="126">
        <v>4.9999999999999961E-2</v>
      </c>
    </row>
    <row r="553" spans="1:6" x14ac:dyDescent="0.2">
      <c r="A553" s="136" t="s">
        <v>2364</v>
      </c>
      <c r="B553" s="136" t="s">
        <v>2365</v>
      </c>
      <c r="C553" s="122" t="s">
        <v>13</v>
      </c>
      <c r="D553" s="125">
        <v>663</v>
      </c>
      <c r="E553" s="120">
        <f t="shared" si="14"/>
        <v>629.85</v>
      </c>
      <c r="F553" s="126">
        <v>4.9999999999999968E-2</v>
      </c>
    </row>
    <row r="554" spans="1:6" x14ac:dyDescent="0.2">
      <c r="A554" s="136" t="s">
        <v>2366</v>
      </c>
      <c r="B554" s="136" t="s">
        <v>2367</v>
      </c>
      <c r="C554" s="122" t="s">
        <v>13</v>
      </c>
      <c r="D554" s="125">
        <v>337</v>
      </c>
      <c r="E554" s="120">
        <f t="shared" si="14"/>
        <v>320.14999999999998</v>
      </c>
      <c r="F554" s="126">
        <v>5.0000000000000065E-2</v>
      </c>
    </row>
    <row r="555" spans="1:6" x14ac:dyDescent="0.2">
      <c r="A555" s="136" t="s">
        <v>2368</v>
      </c>
      <c r="B555" s="136" t="s">
        <v>2369</v>
      </c>
      <c r="C555" s="122" t="s">
        <v>13</v>
      </c>
      <c r="D555" s="125">
        <v>476</v>
      </c>
      <c r="E555" s="120">
        <f t="shared" si="14"/>
        <v>452.2</v>
      </c>
      <c r="F555" s="126">
        <v>5.0000000000000024E-2</v>
      </c>
    </row>
    <row r="556" spans="1:6" x14ac:dyDescent="0.2">
      <c r="A556" s="136" t="s">
        <v>2370</v>
      </c>
      <c r="B556" s="136" t="s">
        <v>2371</v>
      </c>
      <c r="C556" s="122" t="s">
        <v>13</v>
      </c>
      <c r="D556" s="125">
        <v>900</v>
      </c>
      <c r="E556" s="120">
        <f t="shared" si="14"/>
        <v>855</v>
      </c>
      <c r="F556" s="126">
        <v>0.05</v>
      </c>
    </row>
    <row r="557" spans="1:6" x14ac:dyDescent="0.2">
      <c r="A557" s="136" t="s">
        <v>2372</v>
      </c>
      <c r="B557" s="136" t="s">
        <v>2373</v>
      </c>
      <c r="C557" s="122" t="s">
        <v>13</v>
      </c>
      <c r="D557" s="125">
        <v>512.5</v>
      </c>
      <c r="E557" s="120">
        <f t="shared" si="14"/>
        <v>486.875</v>
      </c>
      <c r="F557" s="126">
        <v>0.05</v>
      </c>
    </row>
    <row r="558" spans="1:6" x14ac:dyDescent="0.2">
      <c r="A558" s="136" t="s">
        <v>2374</v>
      </c>
      <c r="B558" s="136" t="s">
        <v>2375</v>
      </c>
      <c r="C558" s="122" t="s">
        <v>13</v>
      </c>
      <c r="D558" s="125">
        <v>1766.25</v>
      </c>
      <c r="E558" s="120">
        <f t="shared" si="14"/>
        <v>1677.9375</v>
      </c>
      <c r="F558" s="126">
        <v>0.05</v>
      </c>
    </row>
    <row r="559" spans="1:6" x14ac:dyDescent="0.2">
      <c r="A559" s="136" t="s">
        <v>2376</v>
      </c>
      <c r="B559" s="136" t="s">
        <v>2377</v>
      </c>
      <c r="C559" s="122" t="s">
        <v>13</v>
      </c>
      <c r="D559" s="125">
        <v>1830</v>
      </c>
      <c r="E559" s="120">
        <f t="shared" si="14"/>
        <v>1738.5</v>
      </c>
      <c r="F559" s="126">
        <v>0.05</v>
      </c>
    </row>
    <row r="560" spans="1:6" x14ac:dyDescent="0.2">
      <c r="A560" s="136" t="s">
        <v>2378</v>
      </c>
      <c r="B560" s="136" t="s">
        <v>2379</v>
      </c>
      <c r="C560" s="122" t="s">
        <v>13</v>
      </c>
      <c r="D560" s="125">
        <v>717.5</v>
      </c>
      <c r="E560" s="120">
        <f t="shared" si="14"/>
        <v>681.625</v>
      </c>
      <c r="F560" s="126">
        <v>0.05</v>
      </c>
    </row>
    <row r="561" spans="1:6" x14ac:dyDescent="0.2">
      <c r="A561" s="136" t="s">
        <v>2380</v>
      </c>
      <c r="B561" s="136" t="s">
        <v>2381</v>
      </c>
      <c r="C561" s="122" t="s">
        <v>13</v>
      </c>
      <c r="D561" s="125">
        <v>1703.75</v>
      </c>
      <c r="E561" s="120">
        <f t="shared" si="14"/>
        <v>1618.5625</v>
      </c>
      <c r="F561" s="126">
        <v>0.05</v>
      </c>
    </row>
    <row r="562" spans="1:6" x14ac:dyDescent="0.2">
      <c r="A562" s="136" t="s">
        <v>2382</v>
      </c>
      <c r="B562" s="136" t="s">
        <v>2383</v>
      </c>
      <c r="C562" s="122" t="s">
        <v>13</v>
      </c>
      <c r="D562" s="125">
        <v>651.25</v>
      </c>
      <c r="E562" s="120">
        <f t="shared" si="14"/>
        <v>618.6875</v>
      </c>
      <c r="F562" s="126">
        <v>0.05</v>
      </c>
    </row>
    <row r="563" spans="1:6" x14ac:dyDescent="0.2">
      <c r="A563" s="136" t="s">
        <v>2384</v>
      </c>
      <c r="B563" s="136" t="s">
        <v>2385</v>
      </c>
      <c r="C563" s="122" t="s">
        <v>13</v>
      </c>
      <c r="D563" s="125">
        <v>3348.75</v>
      </c>
      <c r="E563" s="120">
        <f t="shared" si="14"/>
        <v>3181.3125</v>
      </c>
      <c r="F563" s="126">
        <v>0.05</v>
      </c>
    </row>
    <row r="564" spans="1:6" x14ac:dyDescent="0.2">
      <c r="A564" s="136" t="s">
        <v>2386</v>
      </c>
      <c r="B564" s="136" t="s">
        <v>2379</v>
      </c>
      <c r="C564" s="122" t="s">
        <v>13</v>
      </c>
      <c r="D564" s="125">
        <v>978.75</v>
      </c>
      <c r="E564" s="120">
        <f t="shared" si="14"/>
        <v>929.8125</v>
      </c>
      <c r="F564" s="126">
        <v>0.05</v>
      </c>
    </row>
    <row r="565" spans="1:6" x14ac:dyDescent="0.2">
      <c r="A565" s="136" t="s">
        <v>2387</v>
      </c>
      <c r="B565" s="136" t="s">
        <v>2388</v>
      </c>
      <c r="C565" s="122" t="s">
        <v>13</v>
      </c>
      <c r="D565" s="125">
        <v>86.25</v>
      </c>
      <c r="E565" s="120">
        <f t="shared" si="14"/>
        <v>81.9375</v>
      </c>
      <c r="F565" s="126">
        <v>0.05</v>
      </c>
    </row>
    <row r="566" spans="1:6" x14ac:dyDescent="0.2">
      <c r="A566" s="136" t="s">
        <v>2389</v>
      </c>
      <c r="B566" s="136" t="s">
        <v>2390</v>
      </c>
      <c r="C566" s="122" t="s">
        <v>13</v>
      </c>
      <c r="D566" s="125">
        <v>667</v>
      </c>
      <c r="E566" s="120">
        <f t="shared" si="14"/>
        <v>633.65</v>
      </c>
      <c r="F566" s="126">
        <v>5.0000000000000037E-2</v>
      </c>
    </row>
    <row r="567" spans="1:6" x14ac:dyDescent="0.2">
      <c r="A567" s="136" t="s">
        <v>2391</v>
      </c>
      <c r="B567" s="136" t="s">
        <v>2392</v>
      </c>
      <c r="C567" s="122" t="s">
        <v>13</v>
      </c>
      <c r="D567" s="125">
        <v>106.25</v>
      </c>
      <c r="E567" s="120">
        <f t="shared" si="14"/>
        <v>100.9375</v>
      </c>
      <c r="F567" s="126">
        <v>0.05</v>
      </c>
    </row>
    <row r="568" spans="1:6" x14ac:dyDescent="0.2">
      <c r="A568" s="136" t="s">
        <v>2393</v>
      </c>
      <c r="B568" s="136" t="s">
        <v>2392</v>
      </c>
      <c r="C568" s="122" t="s">
        <v>13</v>
      </c>
      <c r="D568" s="125">
        <v>246</v>
      </c>
      <c r="E568" s="120">
        <f t="shared" si="14"/>
        <v>233.7</v>
      </c>
      <c r="F568" s="126">
        <v>5.0000000000000044E-2</v>
      </c>
    </row>
    <row r="569" spans="1:6" x14ac:dyDescent="0.2">
      <c r="A569" s="136" t="s">
        <v>2394</v>
      </c>
      <c r="B569" s="136" t="s">
        <v>2395</v>
      </c>
      <c r="C569" s="122" t="s">
        <v>13</v>
      </c>
      <c r="D569" s="125">
        <v>353.75</v>
      </c>
      <c r="E569" s="120">
        <f t="shared" si="14"/>
        <v>336.0625</v>
      </c>
      <c r="F569" s="126">
        <v>0.05</v>
      </c>
    </row>
    <row r="570" spans="1:6" x14ac:dyDescent="0.2">
      <c r="A570" s="136" t="s">
        <v>2396</v>
      </c>
      <c r="B570" s="136" t="s">
        <v>2397</v>
      </c>
      <c r="C570" s="122" t="s">
        <v>13</v>
      </c>
      <c r="D570" s="125">
        <v>745</v>
      </c>
      <c r="E570" s="120">
        <f t="shared" si="14"/>
        <v>707.75</v>
      </c>
      <c r="F570" s="126">
        <v>0.05</v>
      </c>
    </row>
    <row r="571" spans="1:6" x14ac:dyDescent="0.2">
      <c r="A571" s="136" t="s">
        <v>2398</v>
      </c>
      <c r="B571" s="136" t="s">
        <v>2399</v>
      </c>
      <c r="C571" s="122" t="s">
        <v>13</v>
      </c>
      <c r="D571" s="125">
        <v>1171.25</v>
      </c>
      <c r="E571" s="120">
        <f t="shared" si="14"/>
        <v>1112.6875</v>
      </c>
      <c r="F571" s="126">
        <v>0.05</v>
      </c>
    </row>
    <row r="572" spans="1:6" x14ac:dyDescent="0.2">
      <c r="A572" s="136" t="s">
        <v>2400</v>
      </c>
      <c r="B572" s="136" t="s">
        <v>2401</v>
      </c>
      <c r="C572" s="122" t="s">
        <v>13</v>
      </c>
      <c r="D572" s="125">
        <v>118</v>
      </c>
      <c r="E572" s="120">
        <f t="shared" si="14"/>
        <v>112.1</v>
      </c>
      <c r="F572" s="126">
        <v>5.0000000000000051E-2</v>
      </c>
    </row>
    <row r="573" spans="1:6" x14ac:dyDescent="0.2">
      <c r="A573" s="136" t="s">
        <v>2402</v>
      </c>
      <c r="B573" s="136" t="s">
        <v>2403</v>
      </c>
      <c r="C573" s="122" t="s">
        <v>13</v>
      </c>
      <c r="D573" s="125">
        <v>27.5</v>
      </c>
      <c r="E573" s="120">
        <f t="shared" si="14"/>
        <v>26.125</v>
      </c>
      <c r="F573" s="126">
        <v>0.05</v>
      </c>
    </row>
    <row r="574" spans="1:6" x14ac:dyDescent="0.2">
      <c r="A574" s="136" t="s">
        <v>2404</v>
      </c>
      <c r="B574" s="136" t="s">
        <v>2405</v>
      </c>
      <c r="C574" s="122" t="s">
        <v>13</v>
      </c>
      <c r="D574" s="125">
        <v>863.75</v>
      </c>
      <c r="E574" s="120">
        <f t="shared" si="14"/>
        <v>820.5625</v>
      </c>
      <c r="F574" s="126">
        <v>0.05</v>
      </c>
    </row>
    <row r="575" spans="1:6" x14ac:dyDescent="0.2">
      <c r="A575" s="136" t="s">
        <v>2406</v>
      </c>
      <c r="B575" s="136" t="s">
        <v>2407</v>
      </c>
      <c r="C575" s="122" t="s">
        <v>13</v>
      </c>
      <c r="D575" s="125">
        <v>908.75</v>
      </c>
      <c r="E575" s="120">
        <f t="shared" si="14"/>
        <v>863.3125</v>
      </c>
      <c r="F575" s="126">
        <v>0.05</v>
      </c>
    </row>
    <row r="576" spans="1:6" x14ac:dyDescent="0.2">
      <c r="A576" s="136" t="s">
        <v>2406</v>
      </c>
      <c r="B576" s="136" t="s">
        <v>2407</v>
      </c>
      <c r="C576" s="122" t="s">
        <v>13</v>
      </c>
      <c r="D576" s="125">
        <v>908.75</v>
      </c>
      <c r="E576" s="120">
        <f t="shared" si="14"/>
        <v>863.3125</v>
      </c>
      <c r="F576" s="126">
        <v>0.05</v>
      </c>
    </row>
    <row r="577" spans="1:6" x14ac:dyDescent="0.2">
      <c r="A577" s="136" t="s">
        <v>2408</v>
      </c>
      <c r="B577" s="136" t="s">
        <v>2409</v>
      </c>
      <c r="C577" s="122" t="s">
        <v>13</v>
      </c>
      <c r="D577" s="125">
        <v>129.85</v>
      </c>
      <c r="E577" s="120">
        <f t="shared" si="14"/>
        <v>123.35749999999999</v>
      </c>
      <c r="F577" s="126">
        <v>5.0000000000000051E-2</v>
      </c>
    </row>
    <row r="578" spans="1:6" x14ac:dyDescent="0.2">
      <c r="A578" s="136" t="s">
        <v>2410</v>
      </c>
      <c r="B578" s="136" t="s">
        <v>2411</v>
      </c>
      <c r="C578" s="122" t="s">
        <v>13</v>
      </c>
      <c r="D578" s="125">
        <v>250.75</v>
      </c>
      <c r="E578" s="120">
        <f t="shared" si="14"/>
        <v>238.21250000000001</v>
      </c>
      <c r="F578" s="126">
        <v>4.9999999999999975E-2</v>
      </c>
    </row>
    <row r="579" spans="1:6" x14ac:dyDescent="0.2">
      <c r="A579" s="136" t="s">
        <v>2412</v>
      </c>
      <c r="B579" s="136" t="s">
        <v>2413</v>
      </c>
      <c r="C579" s="122" t="s">
        <v>13</v>
      </c>
      <c r="D579" s="125">
        <v>364.18</v>
      </c>
      <c r="E579" s="120">
        <f t="shared" si="14"/>
        <v>345.971</v>
      </c>
      <c r="F579" s="126">
        <v>5.000000000000001E-2</v>
      </c>
    </row>
    <row r="580" spans="1:6" x14ac:dyDescent="0.2">
      <c r="A580" s="136" t="s">
        <v>2414</v>
      </c>
      <c r="B580" s="136" t="s">
        <v>2415</v>
      </c>
      <c r="C580" s="122" t="s">
        <v>13</v>
      </c>
      <c r="D580" s="125">
        <v>507.46</v>
      </c>
      <c r="E580" s="120">
        <f t="shared" si="14"/>
        <v>482.08699999999999</v>
      </c>
      <c r="F580" s="126">
        <v>4.9999999999999982E-2</v>
      </c>
    </row>
    <row r="581" spans="1:6" x14ac:dyDescent="0.2">
      <c r="A581" s="136" t="s">
        <v>2416</v>
      </c>
      <c r="B581" s="136" t="s">
        <v>2417</v>
      </c>
      <c r="C581" s="122" t="s">
        <v>13</v>
      </c>
      <c r="D581" s="125">
        <v>619.4</v>
      </c>
      <c r="E581" s="120">
        <f t="shared" ref="E581:E644" si="15">SUM(D581-(D581*0.05))</f>
        <v>588.42999999999995</v>
      </c>
      <c r="F581" s="126">
        <v>5.0000000000000044E-2</v>
      </c>
    </row>
    <row r="582" spans="1:6" x14ac:dyDescent="0.2">
      <c r="A582" s="136" t="s">
        <v>2418</v>
      </c>
      <c r="B582" s="136" t="s">
        <v>2419</v>
      </c>
      <c r="C582" s="122" t="s">
        <v>13</v>
      </c>
      <c r="D582" s="125">
        <v>1072</v>
      </c>
      <c r="E582" s="120">
        <f t="shared" si="15"/>
        <v>1018.4</v>
      </c>
      <c r="F582" s="126">
        <v>5.0000000000000024E-2</v>
      </c>
    </row>
    <row r="583" spans="1:6" x14ac:dyDescent="0.2">
      <c r="A583" s="136" t="s">
        <v>2420</v>
      </c>
      <c r="B583" s="136" t="s">
        <v>2421</v>
      </c>
      <c r="C583" s="122" t="s">
        <v>13</v>
      </c>
      <c r="D583" s="125">
        <v>467.16</v>
      </c>
      <c r="E583" s="120">
        <f t="shared" si="15"/>
        <v>443.80200000000002</v>
      </c>
      <c r="F583" s="126">
        <v>0.05</v>
      </c>
    </row>
    <row r="584" spans="1:6" x14ac:dyDescent="0.2">
      <c r="A584" s="136" t="s">
        <v>2422</v>
      </c>
      <c r="B584" s="136" t="s">
        <v>2423</v>
      </c>
      <c r="C584" s="122" t="s">
        <v>13</v>
      </c>
      <c r="D584" s="125">
        <v>680.6</v>
      </c>
      <c r="E584" s="120">
        <f t="shared" si="15"/>
        <v>646.57000000000005</v>
      </c>
      <c r="F584" s="126">
        <v>4.9999999999999961E-2</v>
      </c>
    </row>
    <row r="585" spans="1:6" x14ac:dyDescent="0.2">
      <c r="A585" s="136" t="s">
        <v>2424</v>
      </c>
      <c r="B585" s="136" t="s">
        <v>2425</v>
      </c>
      <c r="C585" s="122" t="s">
        <v>13</v>
      </c>
      <c r="D585" s="125">
        <v>1158.21</v>
      </c>
      <c r="E585" s="120">
        <f t="shared" si="15"/>
        <v>1100.2995000000001</v>
      </c>
      <c r="F585" s="126">
        <v>4.9999999999999961E-2</v>
      </c>
    </row>
    <row r="586" spans="1:6" x14ac:dyDescent="0.2">
      <c r="A586" s="136" t="s">
        <v>2426</v>
      </c>
      <c r="B586" s="136" t="s">
        <v>2427</v>
      </c>
      <c r="C586" s="122" t="s">
        <v>13</v>
      </c>
      <c r="D586" s="125">
        <v>244.78</v>
      </c>
      <c r="E586" s="120">
        <f t="shared" si="15"/>
        <v>232.541</v>
      </c>
      <c r="F586" s="126">
        <v>5.0000000000000017E-2</v>
      </c>
    </row>
    <row r="587" spans="1:6" x14ac:dyDescent="0.2">
      <c r="A587" s="136" t="s">
        <v>2428</v>
      </c>
      <c r="B587" s="136" t="s">
        <v>2429</v>
      </c>
      <c r="C587" s="122" t="s">
        <v>13</v>
      </c>
      <c r="D587" s="125">
        <v>1175</v>
      </c>
      <c r="E587" s="120">
        <f t="shared" si="15"/>
        <v>1116.25</v>
      </c>
      <c r="F587" s="126">
        <v>0.05</v>
      </c>
    </row>
    <row r="588" spans="1:6" x14ac:dyDescent="0.2">
      <c r="A588" s="136" t="s">
        <v>2430</v>
      </c>
      <c r="B588" s="136" t="s">
        <v>2431</v>
      </c>
      <c r="C588" s="122" t="s">
        <v>13</v>
      </c>
      <c r="D588" s="125">
        <v>627.5</v>
      </c>
      <c r="E588" s="120">
        <f t="shared" si="15"/>
        <v>596.125</v>
      </c>
      <c r="F588" s="126">
        <v>0.05</v>
      </c>
    </row>
    <row r="589" spans="1:6" x14ac:dyDescent="0.2">
      <c r="A589" s="136" t="s">
        <v>2432</v>
      </c>
      <c r="B589" s="136" t="s">
        <v>2417</v>
      </c>
      <c r="C589" s="122" t="s">
        <v>13</v>
      </c>
      <c r="D589" s="125">
        <v>717.5</v>
      </c>
      <c r="E589" s="120">
        <f t="shared" si="15"/>
        <v>681.625</v>
      </c>
      <c r="F589" s="126">
        <v>0.05</v>
      </c>
    </row>
    <row r="590" spans="1:6" x14ac:dyDescent="0.2">
      <c r="A590" s="136" t="s">
        <v>2433</v>
      </c>
      <c r="B590" s="136" t="s">
        <v>2434</v>
      </c>
      <c r="C590" s="122" t="s">
        <v>13</v>
      </c>
      <c r="D590" s="125">
        <v>1712.5</v>
      </c>
      <c r="E590" s="120">
        <f t="shared" si="15"/>
        <v>1626.875</v>
      </c>
      <c r="F590" s="126">
        <v>0.05</v>
      </c>
    </row>
    <row r="591" spans="1:6" x14ac:dyDescent="0.2">
      <c r="A591" s="136" t="s">
        <v>2435</v>
      </c>
      <c r="B591" s="136" t="s">
        <v>2436</v>
      </c>
      <c r="C591" s="122" t="s">
        <v>13</v>
      </c>
      <c r="D591" s="125">
        <v>3.75</v>
      </c>
      <c r="E591" s="120">
        <f t="shared" si="15"/>
        <v>3.5625</v>
      </c>
      <c r="F591" s="126">
        <v>0.05</v>
      </c>
    </row>
    <row r="592" spans="1:6" x14ac:dyDescent="0.2">
      <c r="A592" s="136" t="s">
        <v>2437</v>
      </c>
      <c r="B592" s="136" t="s">
        <v>2438</v>
      </c>
      <c r="C592" s="122" t="s">
        <v>13</v>
      </c>
      <c r="D592" s="125">
        <v>3.75</v>
      </c>
      <c r="E592" s="120">
        <f t="shared" si="15"/>
        <v>3.5625</v>
      </c>
      <c r="F592" s="126">
        <v>0.05</v>
      </c>
    </row>
    <row r="593" spans="1:6" x14ac:dyDescent="0.2">
      <c r="A593" s="136" t="s">
        <v>2439</v>
      </c>
      <c r="B593" s="136" t="s">
        <v>2440</v>
      </c>
      <c r="C593" s="122" t="s">
        <v>13</v>
      </c>
      <c r="D593" s="125">
        <v>287.5</v>
      </c>
      <c r="E593" s="120">
        <f t="shared" si="15"/>
        <v>273.125</v>
      </c>
      <c r="F593" s="126">
        <v>0.05</v>
      </c>
    </row>
    <row r="594" spans="1:6" x14ac:dyDescent="0.2">
      <c r="A594" s="136" t="s">
        <v>2441</v>
      </c>
      <c r="B594" s="136" t="s">
        <v>2442</v>
      </c>
      <c r="C594" s="122" t="s">
        <v>13</v>
      </c>
      <c r="D594" s="125">
        <v>3.75</v>
      </c>
      <c r="E594" s="120">
        <f t="shared" si="15"/>
        <v>3.5625</v>
      </c>
      <c r="F594" s="126">
        <v>0.05</v>
      </c>
    </row>
    <row r="595" spans="1:6" x14ac:dyDescent="0.2">
      <c r="A595" s="136" t="s">
        <v>2441</v>
      </c>
      <c r="B595" s="136" t="s">
        <v>2442</v>
      </c>
      <c r="C595" s="122" t="s">
        <v>13</v>
      </c>
      <c r="D595" s="125">
        <v>3.75</v>
      </c>
      <c r="E595" s="120">
        <f t="shared" si="15"/>
        <v>3.5625</v>
      </c>
      <c r="F595" s="126">
        <v>0.05</v>
      </c>
    </row>
    <row r="596" spans="1:6" x14ac:dyDescent="0.2">
      <c r="A596" s="136" t="s">
        <v>2443</v>
      </c>
      <c r="B596" s="136" t="s">
        <v>2444</v>
      </c>
      <c r="C596" s="122" t="s">
        <v>13</v>
      </c>
      <c r="D596" s="125">
        <v>403.75</v>
      </c>
      <c r="E596" s="120">
        <f t="shared" si="15"/>
        <v>383.5625</v>
      </c>
      <c r="F596" s="126">
        <v>0.05</v>
      </c>
    </row>
    <row r="597" spans="1:6" x14ac:dyDescent="0.2">
      <c r="A597" s="136" t="s">
        <v>2445</v>
      </c>
      <c r="B597" s="136" t="s">
        <v>2446</v>
      </c>
      <c r="C597" s="122" t="s">
        <v>13</v>
      </c>
      <c r="D597" s="125">
        <v>20</v>
      </c>
      <c r="E597" s="120">
        <f t="shared" si="15"/>
        <v>19</v>
      </c>
      <c r="F597" s="126">
        <v>0.05</v>
      </c>
    </row>
    <row r="598" spans="1:6" x14ac:dyDescent="0.2">
      <c r="A598" s="136" t="s">
        <v>2447</v>
      </c>
      <c r="B598" s="136" t="s">
        <v>2448</v>
      </c>
      <c r="C598" s="122" t="s">
        <v>13</v>
      </c>
      <c r="D598" s="125">
        <v>20</v>
      </c>
      <c r="E598" s="120">
        <f t="shared" si="15"/>
        <v>19</v>
      </c>
      <c r="F598" s="126">
        <v>0.05</v>
      </c>
    </row>
    <row r="599" spans="1:6" x14ac:dyDescent="0.2">
      <c r="A599" s="136" t="s">
        <v>2449</v>
      </c>
      <c r="B599" s="136" t="s">
        <v>2450</v>
      </c>
      <c r="C599" s="122" t="s">
        <v>13</v>
      </c>
      <c r="D599" s="125">
        <v>230</v>
      </c>
      <c r="E599" s="120">
        <f t="shared" si="15"/>
        <v>218.5</v>
      </c>
      <c r="F599" s="126">
        <v>0.05</v>
      </c>
    </row>
    <row r="600" spans="1:6" x14ac:dyDescent="0.2">
      <c r="A600" s="136" t="s">
        <v>2451</v>
      </c>
      <c r="B600" s="136" t="s">
        <v>2452</v>
      </c>
      <c r="C600" s="122" t="s">
        <v>13</v>
      </c>
      <c r="D600" s="125">
        <v>461.25</v>
      </c>
      <c r="E600" s="120">
        <f t="shared" si="15"/>
        <v>438.1875</v>
      </c>
      <c r="F600" s="126">
        <v>0.05</v>
      </c>
    </row>
    <row r="601" spans="1:6" x14ac:dyDescent="0.2">
      <c r="A601" s="136" t="s">
        <v>2453</v>
      </c>
      <c r="B601" s="136" t="s">
        <v>2454</v>
      </c>
      <c r="C601" s="122" t="s">
        <v>13</v>
      </c>
      <c r="D601" s="125">
        <v>426.25</v>
      </c>
      <c r="E601" s="120">
        <f t="shared" si="15"/>
        <v>404.9375</v>
      </c>
      <c r="F601" s="126">
        <v>0.05</v>
      </c>
    </row>
    <row r="602" spans="1:6" x14ac:dyDescent="0.2">
      <c r="A602" s="136" t="s">
        <v>2455</v>
      </c>
      <c r="B602" s="136" t="s">
        <v>2456</v>
      </c>
      <c r="C602" s="122" t="s">
        <v>13</v>
      </c>
      <c r="D602" s="125">
        <v>853.75</v>
      </c>
      <c r="E602" s="120">
        <f t="shared" si="15"/>
        <v>811.0625</v>
      </c>
      <c r="F602" s="126">
        <v>0.05</v>
      </c>
    </row>
    <row r="603" spans="1:6" x14ac:dyDescent="0.2">
      <c r="A603" s="136" t="s">
        <v>2457</v>
      </c>
      <c r="B603" s="136" t="s">
        <v>2458</v>
      </c>
      <c r="C603" s="122" t="s">
        <v>13</v>
      </c>
      <c r="D603" s="125">
        <v>1280</v>
      </c>
      <c r="E603" s="120">
        <f t="shared" si="15"/>
        <v>1216</v>
      </c>
      <c r="F603" s="126">
        <v>0.05</v>
      </c>
    </row>
    <row r="604" spans="1:6" x14ac:dyDescent="0.2">
      <c r="A604" s="136" t="s">
        <v>2459</v>
      </c>
      <c r="B604" s="136" t="s">
        <v>2460</v>
      </c>
      <c r="C604" s="122" t="s">
        <v>13</v>
      </c>
      <c r="D604" s="125">
        <v>743.75</v>
      </c>
      <c r="E604" s="120">
        <f t="shared" si="15"/>
        <v>706.5625</v>
      </c>
      <c r="F604" s="126">
        <v>0.05</v>
      </c>
    </row>
    <row r="605" spans="1:6" x14ac:dyDescent="0.2">
      <c r="A605" s="136" t="s">
        <v>2461</v>
      </c>
      <c r="B605" s="136" t="s">
        <v>2462</v>
      </c>
      <c r="C605" s="122" t="s">
        <v>13</v>
      </c>
      <c r="D605" s="125">
        <v>631.25</v>
      </c>
      <c r="E605" s="120">
        <f t="shared" si="15"/>
        <v>599.6875</v>
      </c>
      <c r="F605" s="126">
        <v>0.05</v>
      </c>
    </row>
    <row r="606" spans="1:6" x14ac:dyDescent="0.2">
      <c r="A606" s="136" t="s">
        <v>2461</v>
      </c>
      <c r="B606" s="136" t="s">
        <v>2462</v>
      </c>
      <c r="C606" s="122" t="s">
        <v>13</v>
      </c>
      <c r="D606" s="125">
        <v>631.25</v>
      </c>
      <c r="E606" s="120">
        <f t="shared" si="15"/>
        <v>599.6875</v>
      </c>
      <c r="F606" s="126">
        <v>0.05</v>
      </c>
    </row>
    <row r="607" spans="1:6" x14ac:dyDescent="0.2">
      <c r="A607" s="136" t="s">
        <v>2463</v>
      </c>
      <c r="B607" s="136" t="s">
        <v>2464</v>
      </c>
      <c r="C607" s="122" t="s">
        <v>13</v>
      </c>
      <c r="D607" s="125">
        <v>1156.25</v>
      </c>
      <c r="E607" s="120">
        <f t="shared" si="15"/>
        <v>1098.4375</v>
      </c>
      <c r="F607" s="126">
        <v>0.05</v>
      </c>
    </row>
    <row r="608" spans="1:6" x14ac:dyDescent="0.2">
      <c r="A608" s="136" t="s">
        <v>2463</v>
      </c>
      <c r="B608" s="136" t="s">
        <v>2464</v>
      </c>
      <c r="C608" s="122" t="s">
        <v>13</v>
      </c>
      <c r="D608" s="125">
        <v>1156.25</v>
      </c>
      <c r="E608" s="120">
        <f t="shared" si="15"/>
        <v>1098.4375</v>
      </c>
      <c r="F608" s="126">
        <v>0.05</v>
      </c>
    </row>
    <row r="609" spans="1:6" x14ac:dyDescent="0.2">
      <c r="A609" s="136" t="s">
        <v>2465</v>
      </c>
      <c r="B609" s="136" t="s">
        <v>2466</v>
      </c>
      <c r="C609" s="122" t="s">
        <v>13</v>
      </c>
      <c r="D609" s="125">
        <v>816.42</v>
      </c>
      <c r="E609" s="120">
        <f t="shared" si="15"/>
        <v>775.59899999999993</v>
      </c>
      <c r="F609" s="126">
        <v>5.0000000000000037E-2</v>
      </c>
    </row>
    <row r="610" spans="1:6" x14ac:dyDescent="0.2">
      <c r="A610" s="136" t="s">
        <v>2467</v>
      </c>
      <c r="B610" s="136" t="s">
        <v>2468</v>
      </c>
      <c r="C610" s="122" t="s">
        <v>13</v>
      </c>
      <c r="D610" s="125">
        <v>1567.16</v>
      </c>
      <c r="E610" s="120">
        <f t="shared" si="15"/>
        <v>1488.8020000000001</v>
      </c>
      <c r="F610" s="126">
        <v>4.9999999999999961E-2</v>
      </c>
    </row>
    <row r="611" spans="1:6" x14ac:dyDescent="0.2">
      <c r="A611" s="136" t="s">
        <v>2469</v>
      </c>
      <c r="B611" s="136" t="s">
        <v>2470</v>
      </c>
      <c r="C611" s="122" t="s">
        <v>13</v>
      </c>
      <c r="D611" s="125">
        <v>2286.5700000000002</v>
      </c>
      <c r="E611" s="120">
        <f t="shared" si="15"/>
        <v>2172.2415000000001</v>
      </c>
      <c r="F611" s="126">
        <v>5.0000000000000031E-2</v>
      </c>
    </row>
    <row r="612" spans="1:6" x14ac:dyDescent="0.2">
      <c r="A612" s="136" t="s">
        <v>2471</v>
      </c>
      <c r="B612" s="136" t="s">
        <v>2472</v>
      </c>
      <c r="C612" s="122" t="s">
        <v>13</v>
      </c>
      <c r="D612" s="125">
        <v>3144.78</v>
      </c>
      <c r="E612" s="120">
        <f t="shared" si="15"/>
        <v>2987.5410000000002</v>
      </c>
      <c r="F612" s="126">
        <v>5.000000000000001E-2</v>
      </c>
    </row>
    <row r="613" spans="1:6" x14ac:dyDescent="0.2">
      <c r="A613" s="136" t="s">
        <v>2473</v>
      </c>
      <c r="B613" s="136" t="s">
        <v>2474</v>
      </c>
      <c r="C613" s="122" t="s">
        <v>13</v>
      </c>
      <c r="D613" s="125">
        <v>3802.99</v>
      </c>
      <c r="E613" s="120">
        <f t="shared" si="15"/>
        <v>3612.8404999999998</v>
      </c>
      <c r="F613" s="126">
        <v>0.05</v>
      </c>
    </row>
    <row r="614" spans="1:6" x14ac:dyDescent="0.2">
      <c r="A614" s="136" t="s">
        <v>2475</v>
      </c>
      <c r="B614" s="136" t="s">
        <v>2476</v>
      </c>
      <c r="C614" s="122" t="s">
        <v>13</v>
      </c>
      <c r="D614" s="125">
        <v>35</v>
      </c>
      <c r="E614" s="120">
        <f t="shared" si="15"/>
        <v>33.25</v>
      </c>
      <c r="F614" s="126">
        <v>0.05</v>
      </c>
    </row>
    <row r="615" spans="1:6" x14ac:dyDescent="0.2">
      <c r="A615" s="136" t="s">
        <v>2475</v>
      </c>
      <c r="B615" s="136" t="s">
        <v>2476</v>
      </c>
      <c r="C615" s="122" t="s">
        <v>13</v>
      </c>
      <c r="D615" s="125">
        <v>35</v>
      </c>
      <c r="E615" s="120">
        <f t="shared" si="15"/>
        <v>33.25</v>
      </c>
      <c r="F615" s="126">
        <v>0.05</v>
      </c>
    </row>
    <row r="616" spans="1:6" x14ac:dyDescent="0.2">
      <c r="A616" s="136" t="s">
        <v>2477</v>
      </c>
      <c r="B616" s="136" t="s">
        <v>2478</v>
      </c>
      <c r="C616" s="122" t="s">
        <v>13</v>
      </c>
      <c r="D616" s="125">
        <v>120</v>
      </c>
      <c r="E616" s="120">
        <f t="shared" si="15"/>
        <v>114</v>
      </c>
      <c r="F616" s="126">
        <v>0.05</v>
      </c>
    </row>
    <row r="617" spans="1:6" x14ac:dyDescent="0.2">
      <c r="A617" s="136" t="s">
        <v>2479</v>
      </c>
      <c r="B617" s="136" t="s">
        <v>2480</v>
      </c>
      <c r="C617" s="122" t="s">
        <v>13</v>
      </c>
      <c r="D617" s="125">
        <v>313.75</v>
      </c>
      <c r="E617" s="120">
        <f t="shared" si="15"/>
        <v>298.0625</v>
      </c>
      <c r="F617" s="126">
        <v>0.05</v>
      </c>
    </row>
    <row r="618" spans="1:6" x14ac:dyDescent="0.2">
      <c r="A618" s="136" t="s">
        <v>2481</v>
      </c>
      <c r="B618" s="136" t="s">
        <v>2482</v>
      </c>
      <c r="C618" s="122" t="s">
        <v>13</v>
      </c>
      <c r="D618" s="125">
        <v>560</v>
      </c>
      <c r="E618" s="120">
        <f t="shared" si="15"/>
        <v>532</v>
      </c>
      <c r="F618" s="126">
        <v>0.05</v>
      </c>
    </row>
    <row r="619" spans="1:6" x14ac:dyDescent="0.2">
      <c r="A619" s="136" t="s">
        <v>2483</v>
      </c>
      <c r="B619" s="136" t="s">
        <v>2484</v>
      </c>
      <c r="C619" s="122" t="s">
        <v>13</v>
      </c>
      <c r="D619" s="125">
        <v>811.25</v>
      </c>
      <c r="E619" s="120">
        <f t="shared" si="15"/>
        <v>770.6875</v>
      </c>
      <c r="F619" s="126">
        <v>0.05</v>
      </c>
    </row>
    <row r="620" spans="1:6" x14ac:dyDescent="0.2">
      <c r="A620" s="136" t="s">
        <v>2483</v>
      </c>
      <c r="B620" s="136" t="s">
        <v>2484</v>
      </c>
      <c r="C620" s="122" t="s">
        <v>13</v>
      </c>
      <c r="D620" s="125">
        <v>811.25</v>
      </c>
      <c r="E620" s="120">
        <f t="shared" si="15"/>
        <v>770.6875</v>
      </c>
      <c r="F620" s="126">
        <v>0.05</v>
      </c>
    </row>
    <row r="621" spans="1:6" x14ac:dyDescent="0.2">
      <c r="A621" s="136" t="s">
        <v>2485</v>
      </c>
      <c r="B621" s="136" t="s">
        <v>2486</v>
      </c>
      <c r="C621" s="122" t="s">
        <v>13</v>
      </c>
      <c r="D621" s="125">
        <v>1133.75</v>
      </c>
      <c r="E621" s="120">
        <f t="shared" si="15"/>
        <v>1077.0625</v>
      </c>
      <c r="F621" s="126">
        <v>0.05</v>
      </c>
    </row>
    <row r="622" spans="1:6" x14ac:dyDescent="0.2">
      <c r="A622" s="136" t="s">
        <v>2487</v>
      </c>
      <c r="B622" s="136" t="s">
        <v>2488</v>
      </c>
      <c r="C622" s="122" t="s">
        <v>13</v>
      </c>
      <c r="D622" s="125">
        <v>1961.19</v>
      </c>
      <c r="E622" s="120">
        <f t="shared" si="15"/>
        <v>1863.1305</v>
      </c>
      <c r="F622" s="126">
        <v>5.0000000000000037E-2</v>
      </c>
    </row>
    <row r="623" spans="1:6" x14ac:dyDescent="0.2">
      <c r="A623" s="136" t="s">
        <v>2489</v>
      </c>
      <c r="B623" s="136" t="s">
        <v>2490</v>
      </c>
      <c r="C623" s="122" t="s">
        <v>13</v>
      </c>
      <c r="D623" s="125">
        <v>763.75</v>
      </c>
      <c r="E623" s="120">
        <f t="shared" si="15"/>
        <v>725.5625</v>
      </c>
      <c r="F623" s="126">
        <v>0.05</v>
      </c>
    </row>
    <row r="624" spans="1:6" x14ac:dyDescent="0.2">
      <c r="A624" s="136" t="s">
        <v>2491</v>
      </c>
      <c r="B624" s="136" t="s">
        <v>2492</v>
      </c>
      <c r="C624" s="122" t="s">
        <v>13</v>
      </c>
      <c r="D624" s="125">
        <v>1782.09</v>
      </c>
      <c r="E624" s="120">
        <f t="shared" si="15"/>
        <v>1692.9855</v>
      </c>
      <c r="F624" s="126">
        <v>4.9999999999999954E-2</v>
      </c>
    </row>
    <row r="625" spans="1:6" x14ac:dyDescent="0.2">
      <c r="A625" s="136" t="s">
        <v>2493</v>
      </c>
      <c r="B625" s="136" t="s">
        <v>2494</v>
      </c>
      <c r="C625" s="122" t="s">
        <v>13</v>
      </c>
      <c r="D625" s="125">
        <v>3367.16</v>
      </c>
      <c r="E625" s="120">
        <f t="shared" si="15"/>
        <v>3198.8019999999997</v>
      </c>
      <c r="F625" s="126">
        <v>5.0000000000000051E-2</v>
      </c>
    </row>
    <row r="626" spans="1:6" x14ac:dyDescent="0.2">
      <c r="A626" s="136" t="s">
        <v>2495</v>
      </c>
      <c r="B626" s="136" t="s">
        <v>2496</v>
      </c>
      <c r="C626" s="122" t="s">
        <v>13</v>
      </c>
      <c r="D626" s="125">
        <v>4831.34</v>
      </c>
      <c r="E626" s="120">
        <f t="shared" si="15"/>
        <v>4589.7730000000001</v>
      </c>
      <c r="F626" s="126">
        <v>0.05</v>
      </c>
    </row>
    <row r="627" spans="1:6" x14ac:dyDescent="0.2">
      <c r="A627" s="136" t="s">
        <v>2497</v>
      </c>
      <c r="B627" s="136" t="s">
        <v>2498</v>
      </c>
      <c r="C627" s="122" t="s">
        <v>13</v>
      </c>
      <c r="D627" s="125">
        <v>6705.97</v>
      </c>
      <c r="E627" s="120">
        <f t="shared" si="15"/>
        <v>6370.6715000000004</v>
      </c>
      <c r="F627" s="126">
        <v>4.9999999999999982E-2</v>
      </c>
    </row>
    <row r="628" spans="1:6" x14ac:dyDescent="0.2">
      <c r="A628" s="136" t="s">
        <v>2499</v>
      </c>
      <c r="B628" s="136" t="s">
        <v>2500</v>
      </c>
      <c r="C628" s="122" t="s">
        <v>13</v>
      </c>
      <c r="D628" s="125">
        <v>8143.28</v>
      </c>
      <c r="E628" s="120">
        <f t="shared" si="15"/>
        <v>7736.116</v>
      </c>
      <c r="F628" s="126">
        <v>4.9999999999999975E-2</v>
      </c>
    </row>
    <row r="629" spans="1:6" x14ac:dyDescent="0.2">
      <c r="A629" s="136" t="s">
        <v>2501</v>
      </c>
      <c r="B629" s="136" t="s">
        <v>2502</v>
      </c>
      <c r="C629" s="122" t="s">
        <v>13</v>
      </c>
      <c r="D629" s="125">
        <v>1956.25</v>
      </c>
      <c r="E629" s="120">
        <f t="shared" si="15"/>
        <v>1858.4375</v>
      </c>
      <c r="F629" s="126">
        <v>0.05</v>
      </c>
    </row>
    <row r="630" spans="1:6" x14ac:dyDescent="0.2">
      <c r="A630" s="136" t="s">
        <v>2503</v>
      </c>
      <c r="B630" s="136" t="s">
        <v>2504</v>
      </c>
      <c r="C630" s="122" t="s">
        <v>13</v>
      </c>
      <c r="D630" s="125">
        <v>319</v>
      </c>
      <c r="E630" s="120">
        <f t="shared" si="15"/>
        <v>303.05</v>
      </c>
      <c r="F630" s="126">
        <v>4.9999999999999961E-2</v>
      </c>
    </row>
    <row r="631" spans="1:6" x14ac:dyDescent="0.2">
      <c r="A631" s="136" t="s">
        <v>2505</v>
      </c>
      <c r="B631" s="136" t="s">
        <v>2506</v>
      </c>
      <c r="C631" s="122" t="s">
        <v>13</v>
      </c>
      <c r="D631" s="125">
        <v>138.81</v>
      </c>
      <c r="E631" s="120">
        <f t="shared" si="15"/>
        <v>131.86950000000002</v>
      </c>
      <c r="F631" s="126">
        <v>4.9999999999999899E-2</v>
      </c>
    </row>
    <row r="632" spans="1:6" x14ac:dyDescent="0.2">
      <c r="A632" s="136" t="s">
        <v>2507</v>
      </c>
      <c r="B632" s="136" t="s">
        <v>2508</v>
      </c>
      <c r="C632" s="122" t="s">
        <v>13</v>
      </c>
      <c r="D632" s="125">
        <v>225.37</v>
      </c>
      <c r="E632" s="120">
        <f t="shared" si="15"/>
        <v>214.10150000000002</v>
      </c>
      <c r="F632" s="126">
        <v>4.9999999999999947E-2</v>
      </c>
    </row>
    <row r="633" spans="1:6" x14ac:dyDescent="0.2">
      <c r="A633" s="136" t="s">
        <v>2509</v>
      </c>
      <c r="B633" s="136" t="s">
        <v>2510</v>
      </c>
      <c r="C633" s="122" t="s">
        <v>13</v>
      </c>
      <c r="D633" s="125">
        <v>283.58</v>
      </c>
      <c r="E633" s="120">
        <f t="shared" si="15"/>
        <v>269.40100000000001</v>
      </c>
      <c r="F633" s="126">
        <v>4.9999999999999913E-2</v>
      </c>
    </row>
    <row r="634" spans="1:6" x14ac:dyDescent="0.2">
      <c r="A634" s="136" t="s">
        <v>2511</v>
      </c>
      <c r="B634" s="136" t="s">
        <v>2512</v>
      </c>
      <c r="C634" s="122" t="s">
        <v>13</v>
      </c>
      <c r="D634" s="125">
        <v>379.1</v>
      </c>
      <c r="E634" s="120">
        <f t="shared" si="15"/>
        <v>360.14500000000004</v>
      </c>
      <c r="F634" s="126">
        <v>4.9999999999999954E-2</v>
      </c>
    </row>
    <row r="635" spans="1:6" x14ac:dyDescent="0.2">
      <c r="A635" s="136" t="s">
        <v>2513</v>
      </c>
      <c r="B635" s="136" t="s">
        <v>2514</v>
      </c>
      <c r="C635" s="122" t="s">
        <v>13</v>
      </c>
      <c r="D635" s="125">
        <v>623</v>
      </c>
      <c r="E635" s="120">
        <f t="shared" si="15"/>
        <v>591.85</v>
      </c>
      <c r="F635" s="126">
        <v>4.9999999999999961E-2</v>
      </c>
    </row>
    <row r="636" spans="1:6" x14ac:dyDescent="0.2">
      <c r="A636" s="136" t="s">
        <v>2515</v>
      </c>
      <c r="B636" s="136" t="s">
        <v>2516</v>
      </c>
      <c r="C636" s="122" t="s">
        <v>13</v>
      </c>
      <c r="D636" s="125">
        <v>773.75</v>
      </c>
      <c r="E636" s="120">
        <f t="shared" si="15"/>
        <v>735.0625</v>
      </c>
      <c r="F636" s="126">
        <v>0.05</v>
      </c>
    </row>
    <row r="637" spans="1:6" x14ac:dyDescent="0.2">
      <c r="A637" s="136" t="s">
        <v>2517</v>
      </c>
      <c r="B637" s="136" t="s">
        <v>2518</v>
      </c>
      <c r="C637" s="122" t="s">
        <v>13</v>
      </c>
      <c r="D637" s="125">
        <v>13997</v>
      </c>
      <c r="E637" s="120">
        <f t="shared" si="15"/>
        <v>13297.15</v>
      </c>
      <c r="F637" s="126">
        <v>5.0000000000000024E-2</v>
      </c>
    </row>
    <row r="638" spans="1:6" x14ac:dyDescent="0.2">
      <c r="A638" s="136" t="s">
        <v>2519</v>
      </c>
      <c r="B638" s="136" t="s">
        <v>2520</v>
      </c>
      <c r="C638" s="122" t="s">
        <v>13</v>
      </c>
      <c r="D638" s="125">
        <v>5235</v>
      </c>
      <c r="E638" s="120">
        <f t="shared" si="15"/>
        <v>4973.25</v>
      </c>
      <c r="F638" s="126">
        <v>0.05</v>
      </c>
    </row>
    <row r="639" spans="1:6" x14ac:dyDescent="0.2">
      <c r="A639" s="136" t="s">
        <v>2521</v>
      </c>
      <c r="B639" s="136" t="s">
        <v>2522</v>
      </c>
      <c r="C639" s="122" t="s">
        <v>13</v>
      </c>
      <c r="D639" s="125">
        <v>23.75</v>
      </c>
      <c r="E639" s="120">
        <f t="shared" si="15"/>
        <v>22.5625</v>
      </c>
      <c r="F639" s="126">
        <v>0.05</v>
      </c>
    </row>
    <row r="640" spans="1:6" x14ac:dyDescent="0.2">
      <c r="A640" s="136" t="s">
        <v>2523</v>
      </c>
      <c r="B640" s="136" t="s">
        <v>2524</v>
      </c>
      <c r="C640" s="122" t="s">
        <v>13</v>
      </c>
      <c r="D640" s="125">
        <v>126.25</v>
      </c>
      <c r="E640" s="120">
        <f t="shared" si="15"/>
        <v>119.9375</v>
      </c>
      <c r="F640" s="126">
        <v>0.05</v>
      </c>
    </row>
    <row r="641" spans="1:6" x14ac:dyDescent="0.2">
      <c r="A641" s="136" t="s">
        <v>2525</v>
      </c>
      <c r="B641" s="136" t="s">
        <v>2526</v>
      </c>
      <c r="C641" s="122" t="s">
        <v>13</v>
      </c>
      <c r="D641" s="125">
        <v>1385</v>
      </c>
      <c r="E641" s="120">
        <f t="shared" si="15"/>
        <v>1315.75</v>
      </c>
      <c r="F641" s="126">
        <v>0.05</v>
      </c>
    </row>
    <row r="642" spans="1:6" x14ac:dyDescent="0.2">
      <c r="A642" s="136" t="s">
        <v>2527</v>
      </c>
      <c r="B642" s="136" t="s">
        <v>2528</v>
      </c>
      <c r="C642" s="122" t="s">
        <v>13</v>
      </c>
      <c r="D642" s="125">
        <v>40</v>
      </c>
      <c r="E642" s="120">
        <f t="shared" si="15"/>
        <v>38</v>
      </c>
      <c r="F642" s="126">
        <v>0.05</v>
      </c>
    </row>
    <row r="643" spans="1:6" x14ac:dyDescent="0.2">
      <c r="A643" s="136" t="s">
        <v>2529</v>
      </c>
      <c r="B643" s="136" t="s">
        <v>2530</v>
      </c>
      <c r="C643" s="122" t="s">
        <v>13</v>
      </c>
      <c r="D643" s="125">
        <v>80</v>
      </c>
      <c r="E643" s="120">
        <f t="shared" si="15"/>
        <v>76</v>
      </c>
      <c r="F643" s="126">
        <v>0.05</v>
      </c>
    </row>
    <row r="644" spans="1:6" x14ac:dyDescent="0.2">
      <c r="A644" s="136" t="s">
        <v>2531</v>
      </c>
      <c r="B644" s="136" t="s">
        <v>2532</v>
      </c>
      <c r="C644" s="122" t="s">
        <v>13</v>
      </c>
      <c r="D644" s="125">
        <v>1487.5</v>
      </c>
      <c r="E644" s="120">
        <f t="shared" si="15"/>
        <v>1413.125</v>
      </c>
      <c r="F644" s="126">
        <v>0.05</v>
      </c>
    </row>
    <row r="645" spans="1:6" x14ac:dyDescent="0.2">
      <c r="A645" s="136" t="s">
        <v>2533</v>
      </c>
      <c r="B645" s="136" t="s">
        <v>2534</v>
      </c>
      <c r="C645" s="122" t="s">
        <v>13</v>
      </c>
      <c r="D645" s="125">
        <v>1606.25</v>
      </c>
      <c r="E645" s="120">
        <f t="shared" ref="E645:E708" si="16">SUM(D645-(D645*0.05))</f>
        <v>1525.9375</v>
      </c>
      <c r="F645" s="126">
        <v>0.05</v>
      </c>
    </row>
    <row r="646" spans="1:6" x14ac:dyDescent="0.2">
      <c r="A646" s="136" t="s">
        <v>2533</v>
      </c>
      <c r="B646" s="136" t="s">
        <v>2534</v>
      </c>
      <c r="C646" s="122" t="s">
        <v>13</v>
      </c>
      <c r="D646" s="125">
        <v>1606.25</v>
      </c>
      <c r="E646" s="120">
        <f t="shared" si="16"/>
        <v>1525.9375</v>
      </c>
      <c r="F646" s="126">
        <v>0.05</v>
      </c>
    </row>
    <row r="647" spans="1:6" x14ac:dyDescent="0.2">
      <c r="A647" s="136" t="s">
        <v>2535</v>
      </c>
      <c r="B647" s="136" t="s">
        <v>2536</v>
      </c>
      <c r="C647" s="122" t="s">
        <v>13</v>
      </c>
      <c r="D647" s="125">
        <v>1807.5</v>
      </c>
      <c r="E647" s="120">
        <f t="shared" si="16"/>
        <v>1717.125</v>
      </c>
      <c r="F647" s="126">
        <v>0.05</v>
      </c>
    </row>
    <row r="648" spans="1:6" x14ac:dyDescent="0.2">
      <c r="A648" s="136" t="s">
        <v>2537</v>
      </c>
      <c r="B648" s="136" t="s">
        <v>2538</v>
      </c>
      <c r="C648" s="122" t="s">
        <v>13</v>
      </c>
      <c r="D648" s="125">
        <v>503.75</v>
      </c>
      <c r="E648" s="120">
        <f t="shared" si="16"/>
        <v>478.5625</v>
      </c>
      <c r="F648" s="126">
        <v>0.05</v>
      </c>
    </row>
    <row r="649" spans="1:6" x14ac:dyDescent="0.2">
      <c r="A649" s="136" t="s">
        <v>2539</v>
      </c>
      <c r="B649" s="136" t="s">
        <v>2540</v>
      </c>
      <c r="C649" s="122" t="s">
        <v>13</v>
      </c>
      <c r="D649" s="125">
        <v>836.25</v>
      </c>
      <c r="E649" s="120">
        <f t="shared" si="16"/>
        <v>794.4375</v>
      </c>
      <c r="F649" s="126">
        <v>0.05</v>
      </c>
    </row>
    <row r="650" spans="1:6" x14ac:dyDescent="0.2">
      <c r="A650" s="136" t="s">
        <v>2541</v>
      </c>
      <c r="B650" s="136" t="s">
        <v>2542</v>
      </c>
      <c r="C650" s="122" t="s">
        <v>13</v>
      </c>
      <c r="D650" s="125">
        <v>805</v>
      </c>
      <c r="E650" s="120">
        <f t="shared" si="16"/>
        <v>764.75</v>
      </c>
      <c r="F650" s="126">
        <v>0.05</v>
      </c>
    </row>
    <row r="651" spans="1:6" x14ac:dyDescent="0.2">
      <c r="A651" s="136" t="s">
        <v>2543</v>
      </c>
      <c r="B651" s="136" t="s">
        <v>2544</v>
      </c>
      <c r="C651" s="122" t="s">
        <v>13</v>
      </c>
      <c r="D651" s="125">
        <v>1743.75</v>
      </c>
      <c r="E651" s="120">
        <f t="shared" si="16"/>
        <v>1656.5625</v>
      </c>
      <c r="F651" s="126">
        <v>0.05</v>
      </c>
    </row>
    <row r="652" spans="1:6" x14ac:dyDescent="0.2">
      <c r="A652" s="136" t="s">
        <v>2545</v>
      </c>
      <c r="B652" s="136" t="s">
        <v>2546</v>
      </c>
      <c r="C652" s="122" t="s">
        <v>13</v>
      </c>
      <c r="D652" s="125">
        <v>8719</v>
      </c>
      <c r="E652" s="120">
        <f t="shared" si="16"/>
        <v>8283.0499999999993</v>
      </c>
      <c r="F652" s="126">
        <v>5.0000000000000086E-2</v>
      </c>
    </row>
    <row r="653" spans="1:6" x14ac:dyDescent="0.2">
      <c r="A653" s="136" t="s">
        <v>2547</v>
      </c>
      <c r="B653" s="136" t="s">
        <v>2548</v>
      </c>
      <c r="C653" s="122" t="s">
        <v>13</v>
      </c>
      <c r="D653" s="125">
        <v>9454</v>
      </c>
      <c r="E653" s="120">
        <f t="shared" si="16"/>
        <v>8981.2999999999993</v>
      </c>
      <c r="F653" s="126">
        <v>5.0000000000000079E-2</v>
      </c>
    </row>
    <row r="654" spans="1:6" x14ac:dyDescent="0.2">
      <c r="A654" s="136" t="s">
        <v>2549</v>
      </c>
      <c r="B654" s="136" t="s">
        <v>2550</v>
      </c>
      <c r="C654" s="122" t="s">
        <v>13</v>
      </c>
      <c r="D654" s="125">
        <v>11653</v>
      </c>
      <c r="E654" s="120">
        <f t="shared" si="16"/>
        <v>11070.35</v>
      </c>
      <c r="F654" s="126">
        <v>4.9999999999999968E-2</v>
      </c>
    </row>
    <row r="655" spans="1:6" x14ac:dyDescent="0.2">
      <c r="A655" s="136" t="s">
        <v>2551</v>
      </c>
      <c r="B655" s="136" t="s">
        <v>2552</v>
      </c>
      <c r="C655" s="122" t="s">
        <v>13</v>
      </c>
      <c r="D655" s="125">
        <v>10895</v>
      </c>
      <c r="E655" s="120">
        <f t="shared" si="16"/>
        <v>10350.25</v>
      </c>
      <c r="F655" s="126">
        <v>0.05</v>
      </c>
    </row>
    <row r="656" spans="1:6" x14ac:dyDescent="0.2">
      <c r="A656" s="136" t="s">
        <v>2553</v>
      </c>
      <c r="B656" s="136" t="s">
        <v>2554</v>
      </c>
      <c r="C656" s="122" t="s">
        <v>13</v>
      </c>
      <c r="D656" s="125">
        <v>11638</v>
      </c>
      <c r="E656" s="120">
        <f t="shared" si="16"/>
        <v>11056.1</v>
      </c>
      <c r="F656" s="126">
        <v>4.9999999999999968E-2</v>
      </c>
    </row>
    <row r="657" spans="1:6" x14ac:dyDescent="0.2">
      <c r="A657" s="136" t="s">
        <v>2555</v>
      </c>
      <c r="B657" s="136" t="s">
        <v>2556</v>
      </c>
      <c r="C657" s="122" t="s">
        <v>13</v>
      </c>
      <c r="D657" s="125">
        <v>5419</v>
      </c>
      <c r="E657" s="120">
        <f t="shared" si="16"/>
        <v>5148.05</v>
      </c>
      <c r="F657" s="126">
        <v>4.9999999999999968E-2</v>
      </c>
    </row>
    <row r="658" spans="1:6" x14ac:dyDescent="0.2">
      <c r="A658" s="136" t="s">
        <v>2557</v>
      </c>
      <c r="B658" s="136" t="s">
        <v>2558</v>
      </c>
      <c r="C658" s="122" t="s">
        <v>13</v>
      </c>
      <c r="D658" s="125">
        <v>2190</v>
      </c>
      <c r="E658" s="120">
        <f t="shared" si="16"/>
        <v>2080.5</v>
      </c>
      <c r="F658" s="126">
        <v>0.05</v>
      </c>
    </row>
    <row r="659" spans="1:6" x14ac:dyDescent="0.2">
      <c r="A659" s="136" t="s">
        <v>2559</v>
      </c>
      <c r="B659" s="136" t="s">
        <v>2560</v>
      </c>
      <c r="C659" s="122" t="s">
        <v>13</v>
      </c>
      <c r="D659" s="125">
        <v>811</v>
      </c>
      <c r="E659" s="120">
        <f t="shared" si="16"/>
        <v>770.45</v>
      </c>
      <c r="F659" s="126">
        <v>4.9999999999999947E-2</v>
      </c>
    </row>
    <row r="660" spans="1:6" x14ac:dyDescent="0.2">
      <c r="A660" s="136" t="s">
        <v>2561</v>
      </c>
      <c r="B660" s="136" t="s">
        <v>2562</v>
      </c>
      <c r="C660" s="122" t="s">
        <v>13</v>
      </c>
      <c r="D660" s="125">
        <v>17.5</v>
      </c>
      <c r="E660" s="120">
        <f t="shared" si="16"/>
        <v>16.625</v>
      </c>
      <c r="F660" s="126">
        <v>0.05</v>
      </c>
    </row>
    <row r="661" spans="1:6" x14ac:dyDescent="0.2">
      <c r="A661" s="136" t="s">
        <v>2563</v>
      </c>
      <c r="B661" s="136" t="s">
        <v>2564</v>
      </c>
      <c r="C661" s="122" t="s">
        <v>13</v>
      </c>
      <c r="D661" s="125">
        <v>31.25</v>
      </c>
      <c r="E661" s="120">
        <f t="shared" si="16"/>
        <v>29.6875</v>
      </c>
      <c r="F661" s="126">
        <v>0.05</v>
      </c>
    </row>
    <row r="662" spans="1:6" x14ac:dyDescent="0.2">
      <c r="A662" s="136" t="s">
        <v>2565</v>
      </c>
      <c r="B662" s="136" t="s">
        <v>2566</v>
      </c>
      <c r="C662" s="122" t="s">
        <v>13</v>
      </c>
      <c r="D662" s="125">
        <v>26.25</v>
      </c>
      <c r="E662" s="120">
        <f t="shared" si="16"/>
        <v>24.9375</v>
      </c>
      <c r="F662" s="126">
        <v>0.05</v>
      </c>
    </row>
    <row r="663" spans="1:6" x14ac:dyDescent="0.2">
      <c r="A663" s="136" t="s">
        <v>2567</v>
      </c>
      <c r="B663" s="136" t="s">
        <v>2568</v>
      </c>
      <c r="C663" s="122" t="s">
        <v>13</v>
      </c>
      <c r="D663" s="125">
        <v>3.75</v>
      </c>
      <c r="E663" s="120">
        <f t="shared" si="16"/>
        <v>3.5625</v>
      </c>
      <c r="F663" s="126">
        <v>0.05</v>
      </c>
    </row>
    <row r="664" spans="1:6" x14ac:dyDescent="0.2">
      <c r="A664" s="136" t="s">
        <v>2569</v>
      </c>
      <c r="B664" s="136" t="s">
        <v>2570</v>
      </c>
      <c r="C664" s="122" t="s">
        <v>13</v>
      </c>
      <c r="D664" s="125">
        <v>95</v>
      </c>
      <c r="E664" s="120">
        <f t="shared" si="16"/>
        <v>90.25</v>
      </c>
      <c r="F664" s="126">
        <v>0.05</v>
      </c>
    </row>
    <row r="665" spans="1:6" x14ac:dyDescent="0.2">
      <c r="A665" s="136" t="s">
        <v>2569</v>
      </c>
      <c r="B665" s="136" t="s">
        <v>2570</v>
      </c>
      <c r="C665" s="122" t="s">
        <v>13</v>
      </c>
      <c r="D665" s="125">
        <v>95</v>
      </c>
      <c r="E665" s="120">
        <f t="shared" si="16"/>
        <v>90.25</v>
      </c>
      <c r="F665" s="126">
        <v>0.05</v>
      </c>
    </row>
    <row r="666" spans="1:6" x14ac:dyDescent="0.2">
      <c r="A666" s="136" t="s">
        <v>2571</v>
      </c>
      <c r="B666" s="136" t="s">
        <v>2572</v>
      </c>
      <c r="C666" s="122" t="s">
        <v>13</v>
      </c>
      <c r="D666" s="125">
        <v>760</v>
      </c>
      <c r="E666" s="120">
        <f t="shared" si="16"/>
        <v>722</v>
      </c>
      <c r="F666" s="126">
        <v>0.05</v>
      </c>
    </row>
    <row r="667" spans="1:6" x14ac:dyDescent="0.2">
      <c r="A667" s="136" t="s">
        <v>2573</v>
      </c>
      <c r="B667" s="136" t="s">
        <v>2574</v>
      </c>
      <c r="C667" s="122" t="s">
        <v>13</v>
      </c>
      <c r="D667" s="125">
        <v>527</v>
      </c>
      <c r="E667" s="120">
        <f t="shared" si="16"/>
        <v>500.65</v>
      </c>
      <c r="F667" s="126">
        <v>5.0000000000000044E-2</v>
      </c>
    </row>
    <row r="668" spans="1:6" x14ac:dyDescent="0.2">
      <c r="A668" s="136" t="s">
        <v>2575</v>
      </c>
      <c r="B668" s="136" t="s">
        <v>2576</v>
      </c>
      <c r="C668" s="122" t="s">
        <v>13</v>
      </c>
      <c r="D668" s="125">
        <v>222.5</v>
      </c>
      <c r="E668" s="120">
        <f t="shared" si="16"/>
        <v>211.375</v>
      </c>
      <c r="F668" s="126">
        <v>0.05</v>
      </c>
    </row>
    <row r="669" spans="1:6" x14ac:dyDescent="0.2">
      <c r="A669" s="136" t="s">
        <v>2577</v>
      </c>
      <c r="B669" s="136" t="s">
        <v>2578</v>
      </c>
      <c r="C669" s="122" t="s">
        <v>13</v>
      </c>
      <c r="D669" s="125">
        <v>95</v>
      </c>
      <c r="E669" s="120">
        <f t="shared" si="16"/>
        <v>90.25</v>
      </c>
      <c r="F669" s="126">
        <v>0.05</v>
      </c>
    </row>
    <row r="670" spans="1:6" x14ac:dyDescent="0.2">
      <c r="A670" s="136" t="s">
        <v>2579</v>
      </c>
      <c r="B670" s="136" t="s">
        <v>2580</v>
      </c>
      <c r="C670" s="122" t="s">
        <v>13</v>
      </c>
      <c r="D670" s="125">
        <v>17</v>
      </c>
      <c r="E670" s="120">
        <f t="shared" si="16"/>
        <v>16.149999999999999</v>
      </c>
      <c r="F670" s="126">
        <v>5.0000000000000086E-2</v>
      </c>
    </row>
    <row r="671" spans="1:6" x14ac:dyDescent="0.2">
      <c r="A671" s="136" t="s">
        <v>2579</v>
      </c>
      <c r="B671" s="136" t="s">
        <v>2580</v>
      </c>
      <c r="C671" s="122" t="s">
        <v>13</v>
      </c>
      <c r="D671" s="125">
        <v>17</v>
      </c>
      <c r="E671" s="120">
        <f t="shared" si="16"/>
        <v>16.149999999999999</v>
      </c>
      <c r="F671" s="126">
        <v>5.0000000000000086E-2</v>
      </c>
    </row>
    <row r="672" spans="1:6" x14ac:dyDescent="0.2">
      <c r="A672" s="136" t="s">
        <v>2579</v>
      </c>
      <c r="B672" s="136" t="s">
        <v>2580</v>
      </c>
      <c r="C672" s="122" t="s">
        <v>13</v>
      </c>
      <c r="D672" s="125">
        <v>17</v>
      </c>
      <c r="E672" s="120">
        <f t="shared" si="16"/>
        <v>16.149999999999999</v>
      </c>
      <c r="F672" s="126">
        <v>5.0000000000000086E-2</v>
      </c>
    </row>
    <row r="673" spans="1:6" x14ac:dyDescent="0.2">
      <c r="A673" s="136" t="s">
        <v>2581</v>
      </c>
      <c r="B673" s="136" t="s">
        <v>2582</v>
      </c>
      <c r="C673" s="122" t="s">
        <v>13</v>
      </c>
      <c r="D673" s="125">
        <v>129.85</v>
      </c>
      <c r="E673" s="120">
        <f t="shared" si="16"/>
        <v>123.35749999999999</v>
      </c>
      <c r="F673" s="126">
        <v>5.0000000000000051E-2</v>
      </c>
    </row>
    <row r="674" spans="1:6" x14ac:dyDescent="0.2">
      <c r="A674" s="136" t="s">
        <v>2583</v>
      </c>
      <c r="B674" s="136" t="s">
        <v>2584</v>
      </c>
      <c r="C674" s="122" t="s">
        <v>13</v>
      </c>
      <c r="D674" s="125">
        <v>212.5</v>
      </c>
      <c r="E674" s="120">
        <f t="shared" si="16"/>
        <v>201.875</v>
      </c>
      <c r="F674" s="126">
        <v>0.05</v>
      </c>
    </row>
    <row r="675" spans="1:6" x14ac:dyDescent="0.2">
      <c r="A675" s="136" t="s">
        <v>2585</v>
      </c>
      <c r="B675" s="136" t="s">
        <v>2586</v>
      </c>
      <c r="C675" s="122" t="s">
        <v>13</v>
      </c>
      <c r="D675" s="125">
        <v>383.75</v>
      </c>
      <c r="E675" s="120">
        <f t="shared" si="16"/>
        <v>364.5625</v>
      </c>
      <c r="F675" s="126">
        <v>0.05</v>
      </c>
    </row>
    <row r="676" spans="1:6" x14ac:dyDescent="0.2">
      <c r="A676" s="136" t="s">
        <v>2587</v>
      </c>
      <c r="B676" s="136" t="s">
        <v>2588</v>
      </c>
      <c r="C676" s="122" t="s">
        <v>13</v>
      </c>
      <c r="D676" s="125">
        <v>1111.25</v>
      </c>
      <c r="E676" s="120">
        <f t="shared" si="16"/>
        <v>1055.6875</v>
      </c>
      <c r="F676" s="126">
        <v>0.05</v>
      </c>
    </row>
    <row r="677" spans="1:6" x14ac:dyDescent="0.2">
      <c r="A677" s="136" t="s">
        <v>2589</v>
      </c>
      <c r="B677" s="136" t="s">
        <v>2590</v>
      </c>
      <c r="C677" s="122" t="s">
        <v>13</v>
      </c>
      <c r="D677" s="125">
        <v>111.25</v>
      </c>
      <c r="E677" s="120">
        <f t="shared" si="16"/>
        <v>105.6875</v>
      </c>
      <c r="F677" s="126">
        <v>0.05</v>
      </c>
    </row>
    <row r="678" spans="1:6" x14ac:dyDescent="0.2">
      <c r="A678" s="136" t="s">
        <v>2589</v>
      </c>
      <c r="B678" s="136" t="s">
        <v>2590</v>
      </c>
      <c r="C678" s="122" t="s">
        <v>13</v>
      </c>
      <c r="D678" s="125">
        <v>111.25</v>
      </c>
      <c r="E678" s="120">
        <f t="shared" si="16"/>
        <v>105.6875</v>
      </c>
      <c r="F678" s="126">
        <v>0.05</v>
      </c>
    </row>
    <row r="679" spans="1:6" x14ac:dyDescent="0.2">
      <c r="A679" s="136" t="s">
        <v>2591</v>
      </c>
      <c r="B679" s="136" t="s">
        <v>2592</v>
      </c>
      <c r="C679" s="122" t="s">
        <v>13</v>
      </c>
      <c r="D679" s="125">
        <v>1772</v>
      </c>
      <c r="E679" s="120">
        <f t="shared" si="16"/>
        <v>1683.4</v>
      </c>
      <c r="F679" s="126">
        <v>4.9999999999999947E-2</v>
      </c>
    </row>
    <row r="680" spans="1:6" x14ac:dyDescent="0.2">
      <c r="A680" s="136" t="s">
        <v>2593</v>
      </c>
      <c r="B680" s="136" t="s">
        <v>2594</v>
      </c>
      <c r="C680" s="122" t="s">
        <v>13</v>
      </c>
      <c r="D680" s="125">
        <v>1647</v>
      </c>
      <c r="E680" s="120">
        <f t="shared" si="16"/>
        <v>1564.65</v>
      </c>
      <c r="F680" s="126">
        <v>4.9999999999999947E-2</v>
      </c>
    </row>
    <row r="681" spans="1:6" x14ac:dyDescent="0.2">
      <c r="A681" s="136" t="s">
        <v>2595</v>
      </c>
      <c r="B681" s="136" t="s">
        <v>2596</v>
      </c>
      <c r="C681" s="122" t="s">
        <v>13</v>
      </c>
      <c r="D681" s="125">
        <v>351.25</v>
      </c>
      <c r="E681" s="120">
        <f t="shared" si="16"/>
        <v>333.6875</v>
      </c>
      <c r="F681" s="126">
        <v>0.05</v>
      </c>
    </row>
    <row r="682" spans="1:6" x14ac:dyDescent="0.2">
      <c r="A682" s="136" t="s">
        <v>2597</v>
      </c>
      <c r="B682" s="136" t="s">
        <v>2598</v>
      </c>
      <c r="C682" s="122" t="s">
        <v>13</v>
      </c>
      <c r="D682" s="125">
        <v>524</v>
      </c>
      <c r="E682" s="120">
        <f t="shared" si="16"/>
        <v>497.8</v>
      </c>
      <c r="F682" s="126">
        <v>4.9999999999999975E-2</v>
      </c>
    </row>
    <row r="683" spans="1:6" x14ac:dyDescent="0.2">
      <c r="A683" s="136" t="s">
        <v>2599</v>
      </c>
      <c r="B683" s="136" t="s">
        <v>2600</v>
      </c>
      <c r="C683" s="122" t="s">
        <v>13</v>
      </c>
      <c r="D683" s="125">
        <v>201</v>
      </c>
      <c r="E683" s="120">
        <f t="shared" si="16"/>
        <v>190.95</v>
      </c>
      <c r="F683" s="126">
        <v>5.0000000000000058E-2</v>
      </c>
    </row>
    <row r="684" spans="1:6" x14ac:dyDescent="0.2">
      <c r="A684" s="136" t="s">
        <v>2599</v>
      </c>
      <c r="B684" s="136" t="s">
        <v>2600</v>
      </c>
      <c r="C684" s="122" t="s">
        <v>13</v>
      </c>
      <c r="D684" s="125">
        <v>201</v>
      </c>
      <c r="E684" s="120">
        <f t="shared" si="16"/>
        <v>190.95</v>
      </c>
      <c r="F684" s="126">
        <v>5.0000000000000058E-2</v>
      </c>
    </row>
    <row r="685" spans="1:6" x14ac:dyDescent="0.2">
      <c r="A685" s="136" t="s">
        <v>2601</v>
      </c>
      <c r="B685" s="136" t="s">
        <v>2602</v>
      </c>
      <c r="C685" s="122" t="s">
        <v>13</v>
      </c>
      <c r="D685" s="125">
        <v>153</v>
      </c>
      <c r="E685" s="120">
        <f t="shared" si="16"/>
        <v>145.35</v>
      </c>
      <c r="F685" s="126">
        <v>5.0000000000000037E-2</v>
      </c>
    </row>
    <row r="686" spans="1:6" x14ac:dyDescent="0.2">
      <c r="A686" s="136" t="s">
        <v>2603</v>
      </c>
      <c r="B686" s="136" t="s">
        <v>2604</v>
      </c>
      <c r="C686" s="122" t="s">
        <v>13</v>
      </c>
      <c r="D686" s="125">
        <v>268.66000000000003</v>
      </c>
      <c r="E686" s="120">
        <f t="shared" si="16"/>
        <v>255.22700000000003</v>
      </c>
      <c r="F686" s="126">
        <v>4.9999999999999968E-2</v>
      </c>
    </row>
    <row r="687" spans="1:6" x14ac:dyDescent="0.2">
      <c r="A687" s="136" t="s">
        <v>2605</v>
      </c>
      <c r="B687" s="136" t="s">
        <v>2606</v>
      </c>
      <c r="C687" s="122" t="s">
        <v>13</v>
      </c>
      <c r="D687" s="125">
        <v>6502</v>
      </c>
      <c r="E687" s="120">
        <f t="shared" si="16"/>
        <v>6176.9</v>
      </c>
      <c r="F687" s="126">
        <v>5.0000000000000058E-2</v>
      </c>
    </row>
    <row r="688" spans="1:6" x14ac:dyDescent="0.2">
      <c r="A688" s="136" t="s">
        <v>2607</v>
      </c>
      <c r="B688" s="136" t="s">
        <v>2608</v>
      </c>
      <c r="C688" s="122" t="s">
        <v>13</v>
      </c>
      <c r="D688" s="125">
        <v>5987</v>
      </c>
      <c r="E688" s="120">
        <f t="shared" si="16"/>
        <v>5687.65</v>
      </c>
      <c r="F688" s="126">
        <v>5.0000000000000058E-2</v>
      </c>
    </row>
    <row r="689" spans="1:6" x14ac:dyDescent="0.2">
      <c r="A689" s="136" t="s">
        <v>2607</v>
      </c>
      <c r="B689" s="136" t="s">
        <v>2608</v>
      </c>
      <c r="C689" s="122" t="s">
        <v>13</v>
      </c>
      <c r="D689" s="125">
        <v>5987</v>
      </c>
      <c r="E689" s="120">
        <f t="shared" si="16"/>
        <v>5687.65</v>
      </c>
      <c r="F689" s="126">
        <v>5.0000000000000058E-2</v>
      </c>
    </row>
    <row r="690" spans="1:6" x14ac:dyDescent="0.2">
      <c r="A690" s="136" t="s">
        <v>2609</v>
      </c>
      <c r="B690" s="136" t="s">
        <v>2610</v>
      </c>
      <c r="C690" s="122" t="s">
        <v>13</v>
      </c>
      <c r="D690" s="125">
        <v>8940</v>
      </c>
      <c r="E690" s="120">
        <f t="shared" si="16"/>
        <v>8493</v>
      </c>
      <c r="F690" s="126">
        <v>0.05</v>
      </c>
    </row>
    <row r="691" spans="1:6" x14ac:dyDescent="0.2">
      <c r="A691" s="136" t="s">
        <v>2611</v>
      </c>
      <c r="B691" s="136" t="s">
        <v>2612</v>
      </c>
      <c r="C691" s="122" t="s">
        <v>13</v>
      </c>
      <c r="D691" s="125">
        <v>12010</v>
      </c>
      <c r="E691" s="120">
        <f t="shared" si="16"/>
        <v>11409.5</v>
      </c>
      <c r="F691" s="126">
        <v>0.05</v>
      </c>
    </row>
    <row r="692" spans="1:6" x14ac:dyDescent="0.2">
      <c r="A692" s="136" t="s">
        <v>2613</v>
      </c>
      <c r="B692" s="136" t="s">
        <v>2614</v>
      </c>
      <c r="C692" s="122" t="s">
        <v>13</v>
      </c>
      <c r="D692" s="125">
        <v>684</v>
      </c>
      <c r="E692" s="120">
        <f t="shared" si="16"/>
        <v>649.79999999999995</v>
      </c>
      <c r="F692" s="126">
        <v>5.0000000000000065E-2</v>
      </c>
    </row>
    <row r="693" spans="1:6" x14ac:dyDescent="0.2">
      <c r="A693" s="136" t="s">
        <v>2615</v>
      </c>
      <c r="B693" s="136" t="s">
        <v>2616</v>
      </c>
      <c r="C693" s="122" t="s">
        <v>13</v>
      </c>
      <c r="D693" s="125">
        <v>44</v>
      </c>
      <c r="E693" s="120">
        <f t="shared" si="16"/>
        <v>41.8</v>
      </c>
      <c r="F693" s="126">
        <v>5.0000000000000065E-2</v>
      </c>
    </row>
    <row r="694" spans="1:6" x14ac:dyDescent="0.2">
      <c r="A694" s="136" t="s">
        <v>2617</v>
      </c>
      <c r="B694" s="136" t="s">
        <v>2618</v>
      </c>
      <c r="C694" s="122" t="s">
        <v>13</v>
      </c>
      <c r="D694" s="125">
        <v>6977</v>
      </c>
      <c r="E694" s="120">
        <f t="shared" si="16"/>
        <v>6628.15</v>
      </c>
      <c r="F694" s="126">
        <v>5.0000000000000051E-2</v>
      </c>
    </row>
    <row r="695" spans="1:6" x14ac:dyDescent="0.2">
      <c r="A695" s="136" t="s">
        <v>2619</v>
      </c>
      <c r="B695" s="136" t="s">
        <v>2620</v>
      </c>
      <c r="C695" s="122" t="s">
        <v>13</v>
      </c>
      <c r="D695" s="125">
        <v>8062</v>
      </c>
      <c r="E695" s="120">
        <f t="shared" si="16"/>
        <v>7658.9</v>
      </c>
      <c r="F695" s="126">
        <v>5.0000000000000044E-2</v>
      </c>
    </row>
    <row r="696" spans="1:6" x14ac:dyDescent="0.2">
      <c r="A696" s="136" t="s">
        <v>2621</v>
      </c>
      <c r="B696" s="136" t="s">
        <v>2622</v>
      </c>
      <c r="C696" s="122" t="s">
        <v>13</v>
      </c>
      <c r="D696" s="125">
        <v>12071</v>
      </c>
      <c r="E696" s="120">
        <f t="shared" si="16"/>
        <v>11467.45</v>
      </c>
      <c r="F696" s="126">
        <v>4.999999999999994E-2</v>
      </c>
    </row>
    <row r="697" spans="1:6" x14ac:dyDescent="0.2">
      <c r="A697" s="136" t="s">
        <v>2623</v>
      </c>
      <c r="B697" s="136" t="s">
        <v>2624</v>
      </c>
      <c r="C697" s="122" t="s">
        <v>13</v>
      </c>
      <c r="D697" s="125">
        <v>16195</v>
      </c>
      <c r="E697" s="120">
        <f t="shared" si="16"/>
        <v>15385.25</v>
      </c>
      <c r="F697" s="126">
        <v>0.05</v>
      </c>
    </row>
    <row r="698" spans="1:6" x14ac:dyDescent="0.2">
      <c r="A698" s="136" t="s">
        <v>2625</v>
      </c>
      <c r="B698" s="136" t="s">
        <v>2626</v>
      </c>
      <c r="C698" s="122" t="s">
        <v>13</v>
      </c>
      <c r="D698" s="125">
        <v>2218</v>
      </c>
      <c r="E698" s="120">
        <f t="shared" si="16"/>
        <v>2107.1</v>
      </c>
      <c r="F698" s="126">
        <v>5.0000000000000044E-2</v>
      </c>
    </row>
    <row r="699" spans="1:6" x14ac:dyDescent="0.2">
      <c r="A699" s="136" t="s">
        <v>2627</v>
      </c>
      <c r="B699" s="136" t="s">
        <v>2628</v>
      </c>
      <c r="C699" s="122" t="s">
        <v>13</v>
      </c>
      <c r="D699" s="125">
        <v>443</v>
      </c>
      <c r="E699" s="120">
        <f t="shared" si="16"/>
        <v>420.85</v>
      </c>
      <c r="F699" s="126">
        <v>4.9999999999999947E-2</v>
      </c>
    </row>
    <row r="700" spans="1:6" x14ac:dyDescent="0.2">
      <c r="A700" s="136" t="s">
        <v>2629</v>
      </c>
      <c r="B700" s="136" t="s">
        <v>2630</v>
      </c>
      <c r="C700" s="122" t="s">
        <v>13</v>
      </c>
      <c r="D700" s="125">
        <v>12354</v>
      </c>
      <c r="E700" s="120">
        <f t="shared" si="16"/>
        <v>11736.3</v>
      </c>
      <c r="F700" s="126">
        <v>5.0000000000000058E-2</v>
      </c>
    </row>
    <row r="701" spans="1:6" x14ac:dyDescent="0.2">
      <c r="A701" s="136" t="s">
        <v>2631</v>
      </c>
      <c r="B701" s="136" t="s">
        <v>2632</v>
      </c>
      <c r="C701" s="122" t="s">
        <v>13</v>
      </c>
      <c r="D701" s="125">
        <v>13947</v>
      </c>
      <c r="E701" s="120">
        <f t="shared" si="16"/>
        <v>13249.65</v>
      </c>
      <c r="F701" s="126">
        <v>5.0000000000000024E-2</v>
      </c>
    </row>
    <row r="702" spans="1:6" x14ac:dyDescent="0.2">
      <c r="A702" s="136" t="s">
        <v>2633</v>
      </c>
      <c r="B702" s="136" t="s">
        <v>2634</v>
      </c>
      <c r="C702" s="122" t="s">
        <v>13</v>
      </c>
      <c r="D702" s="125">
        <v>20615</v>
      </c>
      <c r="E702" s="120">
        <f t="shared" si="16"/>
        <v>19584.25</v>
      </c>
      <c r="F702" s="126">
        <v>0.05</v>
      </c>
    </row>
    <row r="703" spans="1:6" x14ac:dyDescent="0.2">
      <c r="A703" s="136" t="s">
        <v>2635</v>
      </c>
      <c r="B703" s="136" t="s">
        <v>2636</v>
      </c>
      <c r="C703" s="122" t="s">
        <v>13</v>
      </c>
      <c r="D703" s="125">
        <v>23621</v>
      </c>
      <c r="E703" s="120">
        <f t="shared" si="16"/>
        <v>22439.95</v>
      </c>
      <c r="F703" s="126">
        <v>4.9999999999999968E-2</v>
      </c>
    </row>
    <row r="704" spans="1:6" x14ac:dyDescent="0.2">
      <c r="A704" s="136" t="s">
        <v>2637</v>
      </c>
      <c r="B704" s="136" t="s">
        <v>2638</v>
      </c>
      <c r="C704" s="122" t="s">
        <v>13</v>
      </c>
      <c r="D704" s="125">
        <v>16368</v>
      </c>
      <c r="E704" s="120">
        <f t="shared" si="16"/>
        <v>15549.6</v>
      </c>
      <c r="F704" s="126">
        <v>4.9999999999999975E-2</v>
      </c>
    </row>
    <row r="705" spans="1:6" x14ac:dyDescent="0.2">
      <c r="A705" s="136" t="s">
        <v>2639</v>
      </c>
      <c r="B705" s="136" t="s">
        <v>2640</v>
      </c>
      <c r="C705" s="122" t="s">
        <v>13</v>
      </c>
      <c r="D705" s="125">
        <v>18351</v>
      </c>
      <c r="E705" s="120">
        <f t="shared" si="16"/>
        <v>17433.45</v>
      </c>
      <c r="F705" s="126">
        <v>4.9999999999999961E-2</v>
      </c>
    </row>
    <row r="706" spans="1:6" x14ac:dyDescent="0.2">
      <c r="A706" s="136" t="s">
        <v>2641</v>
      </c>
      <c r="B706" s="136" t="s">
        <v>2642</v>
      </c>
      <c r="C706" s="122" t="s">
        <v>13</v>
      </c>
      <c r="D706" s="125">
        <v>27685</v>
      </c>
      <c r="E706" s="120">
        <f t="shared" si="16"/>
        <v>26300.75</v>
      </c>
      <c r="F706" s="126">
        <v>0.05</v>
      </c>
    </row>
    <row r="707" spans="1:6" x14ac:dyDescent="0.2">
      <c r="A707" s="136" t="s">
        <v>2643</v>
      </c>
      <c r="B707" s="136" t="s">
        <v>2644</v>
      </c>
      <c r="C707" s="122" t="s">
        <v>13</v>
      </c>
      <c r="D707" s="125">
        <v>31410</v>
      </c>
      <c r="E707" s="120">
        <f t="shared" si="16"/>
        <v>29839.5</v>
      </c>
      <c r="F707" s="126">
        <v>0.05</v>
      </c>
    </row>
    <row r="708" spans="1:6" x14ac:dyDescent="0.2">
      <c r="A708" s="136" t="s">
        <v>2645</v>
      </c>
      <c r="B708" s="136" t="s">
        <v>2646</v>
      </c>
      <c r="C708" s="122" t="s">
        <v>13</v>
      </c>
      <c r="D708" s="125">
        <v>622</v>
      </c>
      <c r="E708" s="120">
        <f t="shared" si="16"/>
        <v>590.9</v>
      </c>
      <c r="F708" s="126">
        <v>5.0000000000000037E-2</v>
      </c>
    </row>
    <row r="709" spans="1:6" x14ac:dyDescent="0.2">
      <c r="A709" s="136" t="s">
        <v>2647</v>
      </c>
      <c r="B709" s="136" t="s">
        <v>2648</v>
      </c>
      <c r="C709" s="122" t="s">
        <v>13</v>
      </c>
      <c r="D709" s="125">
        <v>1750</v>
      </c>
      <c r="E709" s="120">
        <f t="shared" ref="E709:E772" si="17">SUM(D709-(D709*0.05))</f>
        <v>1662.5</v>
      </c>
      <c r="F709" s="126">
        <v>0.05</v>
      </c>
    </row>
    <row r="710" spans="1:6" x14ac:dyDescent="0.2">
      <c r="A710" s="136" t="s">
        <v>2649</v>
      </c>
      <c r="B710" s="136" t="s">
        <v>2650</v>
      </c>
      <c r="C710" s="122" t="s">
        <v>13</v>
      </c>
      <c r="D710" s="125">
        <v>616</v>
      </c>
      <c r="E710" s="120">
        <f t="shared" si="17"/>
        <v>585.20000000000005</v>
      </c>
      <c r="F710" s="126">
        <v>4.9999999999999926E-2</v>
      </c>
    </row>
    <row r="711" spans="1:6" x14ac:dyDescent="0.2">
      <c r="A711" s="136" t="s">
        <v>2651</v>
      </c>
      <c r="B711" s="136" t="s">
        <v>2652</v>
      </c>
      <c r="C711" s="122" t="s">
        <v>13</v>
      </c>
      <c r="D711" s="125">
        <v>9056</v>
      </c>
      <c r="E711" s="120">
        <f t="shared" si="17"/>
        <v>8603.2000000000007</v>
      </c>
      <c r="F711" s="126">
        <v>4.999999999999992E-2</v>
      </c>
    </row>
    <row r="712" spans="1:6" x14ac:dyDescent="0.2">
      <c r="A712" s="136" t="s">
        <v>2653</v>
      </c>
      <c r="B712" s="136" t="s">
        <v>2654</v>
      </c>
      <c r="C712" s="122" t="s">
        <v>13</v>
      </c>
      <c r="D712" s="125">
        <v>6731.25</v>
      </c>
      <c r="E712" s="120">
        <f t="shared" si="17"/>
        <v>6394.6875</v>
      </c>
      <c r="F712" s="126">
        <v>0.05</v>
      </c>
    </row>
    <row r="713" spans="1:6" x14ac:dyDescent="0.2">
      <c r="A713" s="136" t="s">
        <v>2655</v>
      </c>
      <c r="B713" s="136" t="s">
        <v>2656</v>
      </c>
      <c r="C713" s="122" t="s">
        <v>13</v>
      </c>
      <c r="D713" s="125">
        <v>3079</v>
      </c>
      <c r="E713" s="120">
        <f t="shared" si="17"/>
        <v>2925.05</v>
      </c>
      <c r="F713" s="126">
        <v>4.999999999999994E-2</v>
      </c>
    </row>
    <row r="714" spans="1:6" x14ac:dyDescent="0.2">
      <c r="A714" s="136" t="s">
        <v>2655</v>
      </c>
      <c r="B714" s="136" t="s">
        <v>2656</v>
      </c>
      <c r="C714" s="122" t="s">
        <v>13</v>
      </c>
      <c r="D714" s="125">
        <v>3079</v>
      </c>
      <c r="E714" s="120">
        <f t="shared" si="17"/>
        <v>2925.05</v>
      </c>
      <c r="F714" s="126">
        <v>4.999999999999994E-2</v>
      </c>
    </row>
    <row r="715" spans="1:6" x14ac:dyDescent="0.2">
      <c r="A715" s="136" t="s">
        <v>2657</v>
      </c>
      <c r="B715" s="136" t="s">
        <v>2658</v>
      </c>
      <c r="C715" s="122" t="s">
        <v>13</v>
      </c>
      <c r="D715" s="125">
        <v>7056.25</v>
      </c>
      <c r="E715" s="120">
        <f t="shared" si="17"/>
        <v>6703.4375</v>
      </c>
      <c r="F715" s="126">
        <v>0.05</v>
      </c>
    </row>
    <row r="716" spans="1:6" x14ac:dyDescent="0.2">
      <c r="A716" s="136" t="s">
        <v>2659</v>
      </c>
      <c r="B716" s="136" t="s">
        <v>2660</v>
      </c>
      <c r="C716" s="122" t="s">
        <v>13</v>
      </c>
      <c r="D716" s="125">
        <v>5025</v>
      </c>
      <c r="E716" s="120">
        <f t="shared" si="17"/>
        <v>4773.75</v>
      </c>
      <c r="F716" s="126">
        <v>0.05</v>
      </c>
    </row>
    <row r="717" spans="1:6" x14ac:dyDescent="0.2">
      <c r="A717" s="136" t="s">
        <v>2661</v>
      </c>
      <c r="B717" s="136" t="s">
        <v>2662</v>
      </c>
      <c r="C717" s="122" t="s">
        <v>13</v>
      </c>
      <c r="D717" s="125">
        <v>685</v>
      </c>
      <c r="E717" s="120">
        <f t="shared" si="17"/>
        <v>650.75</v>
      </c>
      <c r="F717" s="126">
        <v>0.05</v>
      </c>
    </row>
    <row r="718" spans="1:6" x14ac:dyDescent="0.2">
      <c r="A718" s="136" t="s">
        <v>2663</v>
      </c>
      <c r="B718" s="136" t="s">
        <v>2664</v>
      </c>
      <c r="C718" s="122" t="s">
        <v>13</v>
      </c>
      <c r="D718" s="125">
        <v>39</v>
      </c>
      <c r="E718" s="120">
        <f t="shared" si="17"/>
        <v>37.049999999999997</v>
      </c>
      <c r="F718" s="126">
        <v>5.0000000000000072E-2</v>
      </c>
    </row>
    <row r="719" spans="1:6" x14ac:dyDescent="0.2">
      <c r="A719" s="136" t="s">
        <v>2665</v>
      </c>
      <c r="B719" s="136" t="s">
        <v>2666</v>
      </c>
      <c r="C719" s="122" t="s">
        <v>13</v>
      </c>
      <c r="D719" s="125">
        <v>236.25</v>
      </c>
      <c r="E719" s="120">
        <f t="shared" si="17"/>
        <v>224.4375</v>
      </c>
      <c r="F719" s="126">
        <v>0.05</v>
      </c>
    </row>
    <row r="720" spans="1:6" x14ac:dyDescent="0.2">
      <c r="A720" s="136" t="s">
        <v>2667</v>
      </c>
      <c r="B720" s="136" t="s">
        <v>2668</v>
      </c>
      <c r="C720" s="122" t="s">
        <v>13</v>
      </c>
      <c r="D720" s="125">
        <v>400</v>
      </c>
      <c r="E720" s="120">
        <f t="shared" si="17"/>
        <v>380</v>
      </c>
      <c r="F720" s="126">
        <v>0.05</v>
      </c>
    </row>
    <row r="721" spans="1:6" x14ac:dyDescent="0.2">
      <c r="A721" s="136" t="s">
        <v>2669</v>
      </c>
      <c r="B721" s="136" t="s">
        <v>2670</v>
      </c>
      <c r="C721" s="122" t="s">
        <v>13</v>
      </c>
      <c r="D721" s="125">
        <v>5</v>
      </c>
      <c r="E721" s="120">
        <f t="shared" si="17"/>
        <v>4.75</v>
      </c>
      <c r="F721" s="126">
        <v>0.05</v>
      </c>
    </row>
    <row r="722" spans="1:6" x14ac:dyDescent="0.2">
      <c r="A722" s="136" t="s">
        <v>2671</v>
      </c>
      <c r="B722" s="136" t="s">
        <v>2672</v>
      </c>
      <c r="C722" s="122" t="s">
        <v>13</v>
      </c>
      <c r="D722" s="125">
        <v>457</v>
      </c>
      <c r="E722" s="120">
        <f t="shared" si="17"/>
        <v>434.15</v>
      </c>
      <c r="F722" s="126">
        <v>5.0000000000000051E-2</v>
      </c>
    </row>
    <row r="723" spans="1:6" x14ac:dyDescent="0.2">
      <c r="A723" s="136" t="s">
        <v>2673</v>
      </c>
      <c r="B723" s="136" t="s">
        <v>2674</v>
      </c>
      <c r="C723" s="122" t="s">
        <v>13</v>
      </c>
      <c r="D723" s="125">
        <v>277</v>
      </c>
      <c r="E723" s="120">
        <f t="shared" si="17"/>
        <v>263.14999999999998</v>
      </c>
      <c r="F723" s="126">
        <v>5.0000000000000079E-2</v>
      </c>
    </row>
    <row r="724" spans="1:6" x14ac:dyDescent="0.2">
      <c r="A724" s="136" t="s">
        <v>2675</v>
      </c>
      <c r="B724" s="136" t="s">
        <v>2676</v>
      </c>
      <c r="C724" s="122" t="s">
        <v>13</v>
      </c>
      <c r="D724" s="125">
        <v>256.25</v>
      </c>
      <c r="E724" s="120">
        <f t="shared" si="17"/>
        <v>243.4375</v>
      </c>
      <c r="F724" s="126">
        <v>0.05</v>
      </c>
    </row>
    <row r="725" spans="1:6" x14ac:dyDescent="0.2">
      <c r="A725" s="136" t="s">
        <v>2677</v>
      </c>
      <c r="B725" s="136" t="s">
        <v>2678</v>
      </c>
      <c r="C725" s="122" t="s">
        <v>13</v>
      </c>
      <c r="D725" s="125">
        <v>10131</v>
      </c>
      <c r="E725" s="120">
        <f t="shared" si="17"/>
        <v>9624.4500000000007</v>
      </c>
      <c r="F725" s="126">
        <v>4.9999999999999926E-2</v>
      </c>
    </row>
    <row r="726" spans="1:6" x14ac:dyDescent="0.2">
      <c r="A726" s="136" t="s">
        <v>2679</v>
      </c>
      <c r="B726" s="136" t="s">
        <v>2680</v>
      </c>
      <c r="C726" s="122" t="s">
        <v>13</v>
      </c>
      <c r="D726" s="125">
        <v>1598.51</v>
      </c>
      <c r="E726" s="120">
        <f t="shared" si="17"/>
        <v>1518.5844999999999</v>
      </c>
      <c r="F726" s="126">
        <v>5.0000000000000037E-2</v>
      </c>
    </row>
    <row r="727" spans="1:6" x14ac:dyDescent="0.2">
      <c r="A727" s="136" t="s">
        <v>2681</v>
      </c>
      <c r="B727" s="136" t="s">
        <v>2682</v>
      </c>
      <c r="C727" s="122" t="s">
        <v>13</v>
      </c>
      <c r="D727" s="125">
        <v>3143.28</v>
      </c>
      <c r="E727" s="120">
        <f t="shared" si="17"/>
        <v>2986.116</v>
      </c>
      <c r="F727" s="126">
        <v>5.0000000000000065E-2</v>
      </c>
    </row>
    <row r="728" spans="1:6" x14ac:dyDescent="0.2">
      <c r="A728" s="136" t="s">
        <v>2683</v>
      </c>
      <c r="B728" s="136" t="s">
        <v>2684</v>
      </c>
      <c r="C728" s="122" t="s">
        <v>13</v>
      </c>
      <c r="D728" s="125">
        <v>4655.22</v>
      </c>
      <c r="E728" s="120">
        <f t="shared" si="17"/>
        <v>4422.4589999999998</v>
      </c>
      <c r="F728" s="126">
        <v>5.0000000000000086E-2</v>
      </c>
    </row>
    <row r="729" spans="1:6" x14ac:dyDescent="0.2">
      <c r="A729" s="136" t="s">
        <v>2685</v>
      </c>
      <c r="B729" s="136" t="s">
        <v>2686</v>
      </c>
      <c r="C729" s="122" t="s">
        <v>13</v>
      </c>
      <c r="D729" s="125">
        <v>6028.36</v>
      </c>
      <c r="E729" s="120">
        <f t="shared" si="17"/>
        <v>5726.942</v>
      </c>
      <c r="F729" s="126">
        <v>4.9999999999999947E-2</v>
      </c>
    </row>
    <row r="730" spans="1:6" x14ac:dyDescent="0.2">
      <c r="A730" s="136" t="s">
        <v>2687</v>
      </c>
      <c r="B730" s="136" t="s">
        <v>2688</v>
      </c>
      <c r="C730" s="122" t="s">
        <v>13</v>
      </c>
      <c r="D730" s="125">
        <v>7504.48</v>
      </c>
      <c r="E730" s="120">
        <f t="shared" si="17"/>
        <v>7129.2559999999994</v>
      </c>
      <c r="F730" s="126">
        <v>5.0000000000000024E-2</v>
      </c>
    </row>
    <row r="731" spans="1:6" x14ac:dyDescent="0.2">
      <c r="A731" s="136" t="s">
        <v>2689</v>
      </c>
      <c r="B731" s="136" t="s">
        <v>2690</v>
      </c>
      <c r="C731" s="122" t="s">
        <v>13</v>
      </c>
      <c r="D731" s="125">
        <v>427.5</v>
      </c>
      <c r="E731" s="120">
        <f t="shared" si="17"/>
        <v>406.125</v>
      </c>
      <c r="F731" s="126">
        <v>0.05</v>
      </c>
    </row>
    <row r="732" spans="1:6" x14ac:dyDescent="0.2">
      <c r="A732" s="136" t="s">
        <v>2691</v>
      </c>
      <c r="B732" s="136" t="s">
        <v>2692</v>
      </c>
      <c r="C732" s="122" t="s">
        <v>13</v>
      </c>
      <c r="D732" s="125">
        <v>798.51</v>
      </c>
      <c r="E732" s="120">
        <f t="shared" si="17"/>
        <v>758.58449999999993</v>
      </c>
      <c r="F732" s="126">
        <v>5.0000000000000072E-2</v>
      </c>
    </row>
    <row r="733" spans="1:6" x14ac:dyDescent="0.2">
      <c r="A733" s="136" t="s">
        <v>2693</v>
      </c>
      <c r="B733" s="136" t="s">
        <v>2694</v>
      </c>
      <c r="C733" s="122" t="s">
        <v>13</v>
      </c>
      <c r="D733" s="125">
        <v>1598.51</v>
      </c>
      <c r="E733" s="120">
        <f t="shared" si="17"/>
        <v>1518.5844999999999</v>
      </c>
      <c r="F733" s="126">
        <v>5.0000000000000037E-2</v>
      </c>
    </row>
    <row r="734" spans="1:6" x14ac:dyDescent="0.2">
      <c r="A734" s="136" t="s">
        <v>2695</v>
      </c>
      <c r="B734" s="136" t="s">
        <v>2696</v>
      </c>
      <c r="C734" s="122" t="s">
        <v>13</v>
      </c>
      <c r="D734" s="125">
        <v>2388.06</v>
      </c>
      <c r="E734" s="120">
        <f t="shared" si="17"/>
        <v>2268.6570000000002</v>
      </c>
      <c r="F734" s="126">
        <v>4.9999999999999913E-2</v>
      </c>
    </row>
    <row r="735" spans="1:6" x14ac:dyDescent="0.2">
      <c r="A735" s="136" t="s">
        <v>2697</v>
      </c>
      <c r="B735" s="136" t="s">
        <v>2698</v>
      </c>
      <c r="C735" s="122" t="s">
        <v>13</v>
      </c>
      <c r="D735" s="125">
        <v>3074.63</v>
      </c>
      <c r="E735" s="120">
        <f t="shared" si="17"/>
        <v>2920.8985000000002</v>
      </c>
      <c r="F735" s="126">
        <v>4.9999999999999954E-2</v>
      </c>
    </row>
    <row r="736" spans="1:6" x14ac:dyDescent="0.2">
      <c r="A736" s="136" t="s">
        <v>2699</v>
      </c>
      <c r="B736" s="136" t="s">
        <v>2700</v>
      </c>
      <c r="C736" s="122" t="s">
        <v>13</v>
      </c>
      <c r="D736" s="125">
        <v>3813.43</v>
      </c>
      <c r="E736" s="120">
        <f t="shared" si="17"/>
        <v>3622.7584999999999</v>
      </c>
      <c r="F736" s="126">
        <v>4.9999999999999982E-2</v>
      </c>
    </row>
    <row r="737" spans="1:6" x14ac:dyDescent="0.2">
      <c r="A737" s="136" t="s">
        <v>2701</v>
      </c>
      <c r="B737" s="136" t="s">
        <v>2702</v>
      </c>
      <c r="C737" s="122" t="s">
        <v>13</v>
      </c>
      <c r="D737" s="125">
        <v>982.09</v>
      </c>
      <c r="E737" s="120">
        <f t="shared" si="17"/>
        <v>932.9855</v>
      </c>
      <c r="F737" s="126">
        <v>5.0000000000000031E-2</v>
      </c>
    </row>
    <row r="738" spans="1:6" x14ac:dyDescent="0.2">
      <c r="A738" s="136" t="s">
        <v>2703</v>
      </c>
      <c r="B738" s="136" t="s">
        <v>2704</v>
      </c>
      <c r="C738" s="122" t="s">
        <v>13</v>
      </c>
      <c r="D738" s="125">
        <v>1982.09</v>
      </c>
      <c r="E738" s="120">
        <f t="shared" si="17"/>
        <v>1882.9855</v>
      </c>
      <c r="F738" s="126">
        <v>4.9999999999999961E-2</v>
      </c>
    </row>
    <row r="739" spans="1:6" x14ac:dyDescent="0.2">
      <c r="A739" s="136" t="s">
        <v>2705</v>
      </c>
      <c r="B739" s="136" t="s">
        <v>2706</v>
      </c>
      <c r="C739" s="122" t="s">
        <v>13</v>
      </c>
      <c r="D739" s="125">
        <v>2910.45</v>
      </c>
      <c r="E739" s="120">
        <f t="shared" si="17"/>
        <v>2764.9274999999998</v>
      </c>
      <c r="F739" s="126">
        <v>5.0000000000000017E-2</v>
      </c>
    </row>
    <row r="740" spans="1:6" x14ac:dyDescent="0.2">
      <c r="A740" s="136" t="s">
        <v>2707</v>
      </c>
      <c r="B740" s="136" t="s">
        <v>2708</v>
      </c>
      <c r="C740" s="122" t="s">
        <v>13</v>
      </c>
      <c r="D740" s="125">
        <v>3755.22</v>
      </c>
      <c r="E740" s="120">
        <f t="shared" si="17"/>
        <v>3567.4589999999998</v>
      </c>
      <c r="F740" s="126">
        <v>4.9999999999999996E-2</v>
      </c>
    </row>
    <row r="741" spans="1:6" x14ac:dyDescent="0.2">
      <c r="A741" s="136" t="s">
        <v>2709</v>
      </c>
      <c r="B741" s="136" t="s">
        <v>2710</v>
      </c>
      <c r="C741" s="122" t="s">
        <v>13</v>
      </c>
      <c r="D741" s="125">
        <v>4664.18</v>
      </c>
      <c r="E741" s="120">
        <f t="shared" si="17"/>
        <v>4430.9710000000005</v>
      </c>
      <c r="F741" s="126">
        <v>4.9999999999999961E-2</v>
      </c>
    </row>
    <row r="742" spans="1:6" x14ac:dyDescent="0.2">
      <c r="A742" s="136" t="s">
        <v>2711</v>
      </c>
      <c r="B742" s="136" t="s">
        <v>2712</v>
      </c>
      <c r="C742" s="122" t="s">
        <v>13</v>
      </c>
      <c r="D742" s="125">
        <v>491.04</v>
      </c>
      <c r="E742" s="120">
        <f t="shared" si="17"/>
        <v>466.488</v>
      </c>
      <c r="F742" s="126">
        <v>5.0000000000000037E-2</v>
      </c>
    </row>
    <row r="743" spans="1:6" x14ac:dyDescent="0.2">
      <c r="A743" s="136" t="s">
        <v>2713</v>
      </c>
      <c r="B743" s="136" t="s">
        <v>2714</v>
      </c>
      <c r="C743" s="122" t="s">
        <v>13</v>
      </c>
      <c r="D743" s="125">
        <v>982.09</v>
      </c>
      <c r="E743" s="120">
        <f t="shared" si="17"/>
        <v>932.9855</v>
      </c>
      <c r="F743" s="126">
        <v>5.0000000000000031E-2</v>
      </c>
    </row>
    <row r="744" spans="1:6" x14ac:dyDescent="0.2">
      <c r="A744" s="136" t="s">
        <v>2715</v>
      </c>
      <c r="B744" s="136" t="s">
        <v>2716</v>
      </c>
      <c r="C744" s="122" t="s">
        <v>13</v>
      </c>
      <c r="D744" s="125">
        <v>1473.13</v>
      </c>
      <c r="E744" s="120">
        <f t="shared" si="17"/>
        <v>1399.4735000000001</v>
      </c>
      <c r="F744" s="126">
        <v>5.0000000000000031E-2</v>
      </c>
    </row>
    <row r="745" spans="1:6" x14ac:dyDescent="0.2">
      <c r="A745" s="136" t="s">
        <v>2717</v>
      </c>
      <c r="B745" s="136" t="s">
        <v>2718</v>
      </c>
      <c r="C745" s="122" t="s">
        <v>13</v>
      </c>
      <c r="D745" s="125">
        <v>1982.09</v>
      </c>
      <c r="E745" s="120">
        <f t="shared" si="17"/>
        <v>1882.9855</v>
      </c>
      <c r="F745" s="126">
        <v>4.9999999999999961E-2</v>
      </c>
    </row>
    <row r="746" spans="1:6" x14ac:dyDescent="0.2">
      <c r="A746" s="136" t="s">
        <v>2719</v>
      </c>
      <c r="B746" s="136" t="s">
        <v>2720</v>
      </c>
      <c r="C746" s="122" t="s">
        <v>13</v>
      </c>
      <c r="D746" s="125">
        <v>2446.27</v>
      </c>
      <c r="E746" s="120">
        <f t="shared" si="17"/>
        <v>2323.9564999999998</v>
      </c>
      <c r="F746" s="126">
        <v>5.0000000000000086E-2</v>
      </c>
    </row>
    <row r="747" spans="1:6" x14ac:dyDescent="0.2">
      <c r="A747" s="136" t="s">
        <v>2721</v>
      </c>
      <c r="B747" s="136" t="s">
        <v>2722</v>
      </c>
      <c r="C747" s="122" t="s">
        <v>13</v>
      </c>
      <c r="D747" s="125">
        <v>4681.25</v>
      </c>
      <c r="E747" s="120">
        <f t="shared" si="17"/>
        <v>4447.1875</v>
      </c>
      <c r="F747" s="126">
        <v>0.05</v>
      </c>
    </row>
    <row r="748" spans="1:6" x14ac:dyDescent="0.2">
      <c r="A748" s="136" t="s">
        <v>2723</v>
      </c>
      <c r="B748" s="136" t="s">
        <v>2724</v>
      </c>
      <c r="C748" s="122" t="s">
        <v>13</v>
      </c>
      <c r="D748" s="125">
        <v>4712.5</v>
      </c>
      <c r="E748" s="120">
        <f t="shared" si="17"/>
        <v>4476.875</v>
      </c>
      <c r="F748" s="126">
        <v>0.05</v>
      </c>
    </row>
    <row r="749" spans="1:6" x14ac:dyDescent="0.2">
      <c r="A749" s="136" t="s">
        <v>2725</v>
      </c>
      <c r="B749" s="136" t="s">
        <v>2726</v>
      </c>
      <c r="C749" s="122" t="s">
        <v>13</v>
      </c>
      <c r="D749" s="125">
        <v>902.5</v>
      </c>
      <c r="E749" s="120">
        <f t="shared" si="17"/>
        <v>857.375</v>
      </c>
      <c r="F749" s="126">
        <v>0.05</v>
      </c>
    </row>
    <row r="750" spans="1:6" x14ac:dyDescent="0.2">
      <c r="A750" s="136" t="s">
        <v>2727</v>
      </c>
      <c r="B750" s="136" t="s">
        <v>2728</v>
      </c>
      <c r="C750" s="122" t="s">
        <v>13</v>
      </c>
      <c r="D750" s="125">
        <v>1114.93</v>
      </c>
      <c r="E750" s="120">
        <f t="shared" si="17"/>
        <v>1059.1835000000001</v>
      </c>
      <c r="F750" s="126">
        <v>4.9999999999999968E-2</v>
      </c>
    </row>
    <row r="751" spans="1:6" x14ac:dyDescent="0.2">
      <c r="A751" s="136" t="s">
        <v>2729</v>
      </c>
      <c r="B751" s="136" t="s">
        <v>2730</v>
      </c>
      <c r="C751" s="122" t="s">
        <v>13</v>
      </c>
      <c r="D751" s="125">
        <v>2231.34</v>
      </c>
      <c r="E751" s="120">
        <f t="shared" si="17"/>
        <v>2119.7730000000001</v>
      </c>
      <c r="F751" s="126">
        <v>0.05</v>
      </c>
    </row>
    <row r="752" spans="1:6" x14ac:dyDescent="0.2">
      <c r="A752" s="136" t="s">
        <v>2731</v>
      </c>
      <c r="B752" s="136" t="s">
        <v>2732</v>
      </c>
      <c r="C752" s="122" t="s">
        <v>13</v>
      </c>
      <c r="D752" s="125">
        <v>3285.07</v>
      </c>
      <c r="E752" s="120">
        <f t="shared" si="17"/>
        <v>3120.8164999999999</v>
      </c>
      <c r="F752" s="126">
        <v>5.0000000000000079E-2</v>
      </c>
    </row>
    <row r="753" spans="1:6" x14ac:dyDescent="0.2">
      <c r="A753" s="136" t="s">
        <v>2733</v>
      </c>
      <c r="B753" s="136" t="s">
        <v>2734</v>
      </c>
      <c r="C753" s="122" t="s">
        <v>13</v>
      </c>
      <c r="D753" s="125">
        <v>4243.28</v>
      </c>
      <c r="E753" s="120">
        <f t="shared" si="17"/>
        <v>4031.116</v>
      </c>
      <c r="F753" s="126">
        <v>4.9999999999999947E-2</v>
      </c>
    </row>
    <row r="754" spans="1:6" x14ac:dyDescent="0.2">
      <c r="A754" s="136" t="s">
        <v>2735</v>
      </c>
      <c r="B754" s="136" t="s">
        <v>2736</v>
      </c>
      <c r="C754" s="122" t="s">
        <v>13</v>
      </c>
      <c r="D754" s="125">
        <v>5274.63</v>
      </c>
      <c r="E754" s="120">
        <f t="shared" si="17"/>
        <v>5010.8985000000002</v>
      </c>
      <c r="F754" s="126">
        <v>4.9999999999999975E-2</v>
      </c>
    </row>
    <row r="755" spans="1:6" x14ac:dyDescent="0.2">
      <c r="A755" s="136" t="s">
        <v>2737</v>
      </c>
      <c r="B755" s="136" t="s">
        <v>2738</v>
      </c>
      <c r="C755" s="122" t="s">
        <v>13</v>
      </c>
      <c r="D755" s="125">
        <v>1633.75</v>
      </c>
      <c r="E755" s="120">
        <f t="shared" si="17"/>
        <v>1552.0625</v>
      </c>
      <c r="F755" s="126">
        <v>0.05</v>
      </c>
    </row>
    <row r="756" spans="1:6" x14ac:dyDescent="0.2">
      <c r="A756" s="136" t="s">
        <v>2739</v>
      </c>
      <c r="B756" s="136" t="s">
        <v>2740</v>
      </c>
      <c r="C756" s="122" t="s">
        <v>13</v>
      </c>
      <c r="D756" s="125">
        <v>3862.5</v>
      </c>
      <c r="E756" s="120">
        <f t="shared" si="17"/>
        <v>3669.375</v>
      </c>
      <c r="F756" s="126">
        <v>0.05</v>
      </c>
    </row>
    <row r="757" spans="1:6" x14ac:dyDescent="0.2">
      <c r="A757" s="136" t="s">
        <v>2741</v>
      </c>
      <c r="B757" s="136" t="s">
        <v>2742</v>
      </c>
      <c r="C757" s="122" t="s">
        <v>13</v>
      </c>
      <c r="D757" s="125">
        <v>2460</v>
      </c>
      <c r="E757" s="120">
        <f t="shared" si="17"/>
        <v>2337</v>
      </c>
      <c r="F757" s="126">
        <v>0.05</v>
      </c>
    </row>
    <row r="758" spans="1:6" x14ac:dyDescent="0.2">
      <c r="A758" s="136" t="s">
        <v>2743</v>
      </c>
      <c r="B758" s="136" t="s">
        <v>2744</v>
      </c>
      <c r="C758" s="122" t="s">
        <v>13</v>
      </c>
      <c r="D758" s="125">
        <v>126.25</v>
      </c>
      <c r="E758" s="120">
        <f t="shared" si="17"/>
        <v>119.9375</v>
      </c>
      <c r="F758" s="126">
        <v>0.05</v>
      </c>
    </row>
    <row r="759" spans="1:6" x14ac:dyDescent="0.2">
      <c r="A759" s="136" t="s">
        <v>2745</v>
      </c>
      <c r="B759" s="136" t="s">
        <v>2746</v>
      </c>
      <c r="C759" s="122" t="s">
        <v>13</v>
      </c>
      <c r="D759" s="125">
        <v>312</v>
      </c>
      <c r="E759" s="120">
        <f t="shared" si="17"/>
        <v>296.39999999999998</v>
      </c>
      <c r="F759" s="126">
        <v>5.0000000000000072E-2</v>
      </c>
    </row>
    <row r="760" spans="1:6" x14ac:dyDescent="0.2">
      <c r="A760" s="136" t="s">
        <v>2747</v>
      </c>
      <c r="B760" s="136" t="s">
        <v>2748</v>
      </c>
      <c r="C760" s="122" t="s">
        <v>13</v>
      </c>
      <c r="D760" s="125">
        <v>316.25</v>
      </c>
      <c r="E760" s="120">
        <f t="shared" si="17"/>
        <v>300.4375</v>
      </c>
      <c r="F760" s="126">
        <v>0.05</v>
      </c>
    </row>
    <row r="761" spans="1:6" x14ac:dyDescent="0.2">
      <c r="A761" s="136" t="s">
        <v>2749</v>
      </c>
      <c r="B761" s="136" t="s">
        <v>2750</v>
      </c>
      <c r="C761" s="122" t="s">
        <v>13</v>
      </c>
      <c r="D761" s="125">
        <v>665</v>
      </c>
      <c r="E761" s="120">
        <f t="shared" si="17"/>
        <v>631.75</v>
      </c>
      <c r="F761" s="126">
        <v>0.05</v>
      </c>
    </row>
    <row r="762" spans="1:6" x14ac:dyDescent="0.2">
      <c r="A762" s="136" t="s">
        <v>2751</v>
      </c>
      <c r="B762" s="136" t="s">
        <v>2752</v>
      </c>
      <c r="C762" s="122" t="s">
        <v>13</v>
      </c>
      <c r="D762" s="125">
        <v>902</v>
      </c>
      <c r="E762" s="120">
        <f t="shared" si="17"/>
        <v>856.9</v>
      </c>
      <c r="F762" s="126">
        <v>5.0000000000000024E-2</v>
      </c>
    </row>
    <row r="763" spans="1:6" x14ac:dyDescent="0.2">
      <c r="A763" s="136" t="s">
        <v>2753</v>
      </c>
      <c r="B763" s="136" t="s">
        <v>2754</v>
      </c>
      <c r="C763" s="122" t="s">
        <v>13</v>
      </c>
      <c r="D763" s="125">
        <v>667.5</v>
      </c>
      <c r="E763" s="120">
        <f t="shared" si="17"/>
        <v>634.125</v>
      </c>
      <c r="F763" s="126">
        <v>0.05</v>
      </c>
    </row>
    <row r="764" spans="1:6" x14ac:dyDescent="0.2">
      <c r="A764" s="136" t="s">
        <v>2755</v>
      </c>
      <c r="B764" s="136" t="s">
        <v>2756</v>
      </c>
      <c r="C764" s="122" t="s">
        <v>13</v>
      </c>
      <c r="D764" s="125">
        <v>737.5</v>
      </c>
      <c r="E764" s="120">
        <f t="shared" si="17"/>
        <v>700.625</v>
      </c>
      <c r="F764" s="126">
        <v>0.05</v>
      </c>
    </row>
    <row r="765" spans="1:6" x14ac:dyDescent="0.2">
      <c r="A765" s="136" t="s">
        <v>2757</v>
      </c>
      <c r="B765" s="136" t="s">
        <v>2758</v>
      </c>
      <c r="C765" s="122" t="s">
        <v>13</v>
      </c>
      <c r="D765" s="125">
        <v>8.75</v>
      </c>
      <c r="E765" s="120">
        <f t="shared" si="17"/>
        <v>8.3125</v>
      </c>
      <c r="F765" s="126">
        <v>0.05</v>
      </c>
    </row>
    <row r="766" spans="1:6" x14ac:dyDescent="0.2">
      <c r="A766" s="136" t="s">
        <v>2759</v>
      </c>
      <c r="B766" s="136" t="s">
        <v>2760</v>
      </c>
      <c r="C766" s="122" t="s">
        <v>13</v>
      </c>
      <c r="D766" s="125">
        <v>1326</v>
      </c>
      <c r="E766" s="120">
        <f t="shared" si="17"/>
        <v>1259.7</v>
      </c>
      <c r="F766" s="126">
        <v>4.9999999999999968E-2</v>
      </c>
    </row>
    <row r="767" spans="1:6" x14ac:dyDescent="0.2">
      <c r="A767" s="136" t="s">
        <v>2761</v>
      </c>
      <c r="B767" s="136" t="s">
        <v>2762</v>
      </c>
      <c r="C767" s="122" t="s">
        <v>13</v>
      </c>
      <c r="D767" s="125">
        <v>10</v>
      </c>
      <c r="E767" s="120">
        <f t="shared" si="17"/>
        <v>9.5</v>
      </c>
      <c r="F767" s="126">
        <v>0.05</v>
      </c>
    </row>
    <row r="768" spans="1:6" x14ac:dyDescent="0.2">
      <c r="A768" s="136" t="s">
        <v>2763</v>
      </c>
      <c r="B768" s="136" t="s">
        <v>2764</v>
      </c>
      <c r="C768" s="122" t="s">
        <v>13</v>
      </c>
      <c r="D768" s="125">
        <v>13.75</v>
      </c>
      <c r="E768" s="120">
        <f t="shared" si="17"/>
        <v>13.0625</v>
      </c>
      <c r="F768" s="126">
        <v>0.05</v>
      </c>
    </row>
    <row r="769" spans="1:6" x14ac:dyDescent="0.2">
      <c r="A769" s="136" t="s">
        <v>2765</v>
      </c>
      <c r="B769" s="136" t="s">
        <v>2766</v>
      </c>
      <c r="C769" s="122" t="s">
        <v>13</v>
      </c>
      <c r="D769" s="125">
        <v>26</v>
      </c>
      <c r="E769" s="120">
        <f t="shared" si="17"/>
        <v>24.7</v>
      </c>
      <c r="F769" s="126">
        <v>5.0000000000000031E-2</v>
      </c>
    </row>
    <row r="770" spans="1:6" x14ac:dyDescent="0.2">
      <c r="A770" s="136" t="s">
        <v>2767</v>
      </c>
      <c r="B770" s="136" t="s">
        <v>2768</v>
      </c>
      <c r="C770" s="122" t="s">
        <v>13</v>
      </c>
      <c r="D770" s="125">
        <v>844</v>
      </c>
      <c r="E770" s="120">
        <f t="shared" si="17"/>
        <v>801.8</v>
      </c>
      <c r="F770" s="126">
        <v>5.0000000000000051E-2</v>
      </c>
    </row>
    <row r="771" spans="1:6" x14ac:dyDescent="0.2">
      <c r="A771" s="136" t="s">
        <v>2769</v>
      </c>
      <c r="B771" s="136" t="s">
        <v>2770</v>
      </c>
      <c r="C771" s="122" t="s">
        <v>13</v>
      </c>
      <c r="D771" s="125">
        <v>2366</v>
      </c>
      <c r="E771" s="120">
        <f t="shared" si="17"/>
        <v>2247.6999999999998</v>
      </c>
      <c r="F771" s="126">
        <v>5.0000000000000079E-2</v>
      </c>
    </row>
    <row r="772" spans="1:6" x14ac:dyDescent="0.2">
      <c r="A772" s="136" t="s">
        <v>2771</v>
      </c>
      <c r="B772" s="136" t="s">
        <v>2772</v>
      </c>
      <c r="C772" s="122" t="s">
        <v>13</v>
      </c>
      <c r="D772" s="125">
        <v>4123</v>
      </c>
      <c r="E772" s="120">
        <f t="shared" si="17"/>
        <v>3916.85</v>
      </c>
      <c r="F772" s="126">
        <v>5.0000000000000024E-2</v>
      </c>
    </row>
    <row r="773" spans="1:6" x14ac:dyDescent="0.2">
      <c r="A773" s="136" t="s">
        <v>2773</v>
      </c>
      <c r="B773" s="136" t="s">
        <v>2774</v>
      </c>
      <c r="C773" s="122" t="s">
        <v>13</v>
      </c>
      <c r="D773" s="125">
        <v>1351</v>
      </c>
      <c r="E773" s="120">
        <f t="shared" ref="E773:E836" si="18">SUM(D773-(D773*0.05))</f>
        <v>1283.45</v>
      </c>
      <c r="F773" s="126">
        <v>4.9999999999999968E-2</v>
      </c>
    </row>
    <row r="774" spans="1:6" x14ac:dyDescent="0.2">
      <c r="A774" s="136" t="s">
        <v>2775</v>
      </c>
      <c r="B774" s="136" t="s">
        <v>2776</v>
      </c>
      <c r="C774" s="122" t="s">
        <v>13</v>
      </c>
      <c r="D774" s="125">
        <v>3705</v>
      </c>
      <c r="E774" s="120">
        <f t="shared" si="18"/>
        <v>3519.75</v>
      </c>
      <c r="F774" s="126">
        <v>0.05</v>
      </c>
    </row>
    <row r="775" spans="1:6" x14ac:dyDescent="0.2">
      <c r="A775" s="136" t="s">
        <v>2777</v>
      </c>
      <c r="B775" s="136" t="s">
        <v>2778</v>
      </c>
      <c r="C775" s="122" t="s">
        <v>13</v>
      </c>
      <c r="D775" s="125">
        <v>6518</v>
      </c>
      <c r="E775" s="120">
        <f t="shared" si="18"/>
        <v>6192.1</v>
      </c>
      <c r="F775" s="126">
        <v>4.9999999999999947E-2</v>
      </c>
    </row>
    <row r="776" spans="1:6" x14ac:dyDescent="0.2">
      <c r="A776" s="136" t="s">
        <v>2779</v>
      </c>
      <c r="B776" s="136" t="s">
        <v>2780</v>
      </c>
      <c r="C776" s="122" t="s">
        <v>13</v>
      </c>
      <c r="D776" s="125">
        <v>1249</v>
      </c>
      <c r="E776" s="120">
        <f t="shared" si="18"/>
        <v>1186.55</v>
      </c>
      <c r="F776" s="126">
        <v>5.0000000000000037E-2</v>
      </c>
    </row>
    <row r="777" spans="1:6" x14ac:dyDescent="0.2">
      <c r="A777" s="136" t="s">
        <v>2781</v>
      </c>
      <c r="B777" s="136" t="s">
        <v>2782</v>
      </c>
      <c r="C777" s="122" t="s">
        <v>13</v>
      </c>
      <c r="D777" s="125">
        <v>2495</v>
      </c>
      <c r="E777" s="120">
        <f t="shared" si="18"/>
        <v>2370.25</v>
      </c>
      <c r="F777" s="126">
        <v>0.05</v>
      </c>
    </row>
    <row r="778" spans="1:6" x14ac:dyDescent="0.2">
      <c r="A778" s="136" t="s">
        <v>2783</v>
      </c>
      <c r="B778" s="136" t="s">
        <v>2784</v>
      </c>
      <c r="C778" s="122" t="s">
        <v>13</v>
      </c>
      <c r="D778" s="125">
        <v>3676</v>
      </c>
      <c r="E778" s="120">
        <f t="shared" si="18"/>
        <v>3492.2</v>
      </c>
      <c r="F778" s="126">
        <v>5.0000000000000051E-2</v>
      </c>
    </row>
    <row r="779" spans="1:6" x14ac:dyDescent="0.2">
      <c r="A779" s="136" t="s">
        <v>2785</v>
      </c>
      <c r="B779" s="136" t="s">
        <v>2786</v>
      </c>
      <c r="C779" s="122" t="s">
        <v>13</v>
      </c>
      <c r="D779" s="125">
        <v>4856</v>
      </c>
      <c r="E779" s="120">
        <f t="shared" si="18"/>
        <v>4613.2</v>
      </c>
      <c r="F779" s="126">
        <v>5.0000000000000037E-2</v>
      </c>
    </row>
    <row r="780" spans="1:6" x14ac:dyDescent="0.2">
      <c r="A780" s="136" t="s">
        <v>2787</v>
      </c>
      <c r="B780" s="136" t="s">
        <v>2788</v>
      </c>
      <c r="C780" s="122" t="s">
        <v>13</v>
      </c>
      <c r="D780" s="125">
        <v>6037</v>
      </c>
      <c r="E780" s="120">
        <f t="shared" si="18"/>
        <v>5735.15</v>
      </c>
      <c r="F780" s="126">
        <v>5.0000000000000058E-2</v>
      </c>
    </row>
    <row r="781" spans="1:6" x14ac:dyDescent="0.2">
      <c r="A781" s="136" t="s">
        <v>2789</v>
      </c>
      <c r="B781" s="136" t="s">
        <v>2790</v>
      </c>
      <c r="C781" s="122" t="s">
        <v>13</v>
      </c>
      <c r="D781" s="125">
        <v>7354</v>
      </c>
      <c r="E781" s="120">
        <f t="shared" si="18"/>
        <v>6986.3</v>
      </c>
      <c r="F781" s="126">
        <v>4.9999999999999975E-2</v>
      </c>
    </row>
    <row r="782" spans="1:6" x14ac:dyDescent="0.2">
      <c r="A782" s="136" t="s">
        <v>2791</v>
      </c>
      <c r="B782" s="136" t="s">
        <v>2792</v>
      </c>
      <c r="C782" s="122" t="s">
        <v>13</v>
      </c>
      <c r="D782" s="125">
        <v>6485</v>
      </c>
      <c r="E782" s="120">
        <f t="shared" si="18"/>
        <v>6160.75</v>
      </c>
      <c r="F782" s="126">
        <v>0.05</v>
      </c>
    </row>
    <row r="783" spans="1:6" x14ac:dyDescent="0.2">
      <c r="A783" s="136" t="s">
        <v>2793</v>
      </c>
      <c r="B783" s="136" t="s">
        <v>2794</v>
      </c>
      <c r="C783" s="122" t="s">
        <v>13</v>
      </c>
      <c r="D783" s="125">
        <v>2014</v>
      </c>
      <c r="E783" s="120">
        <f t="shared" si="18"/>
        <v>1913.3</v>
      </c>
      <c r="F783" s="126">
        <v>5.0000000000000024E-2</v>
      </c>
    </row>
    <row r="784" spans="1:6" x14ac:dyDescent="0.2">
      <c r="A784" s="136" t="s">
        <v>2795</v>
      </c>
      <c r="B784" s="136" t="s">
        <v>2796</v>
      </c>
      <c r="C784" s="122" t="s">
        <v>13</v>
      </c>
      <c r="D784" s="125">
        <v>28</v>
      </c>
      <c r="E784" s="120">
        <f t="shared" si="18"/>
        <v>26.6</v>
      </c>
      <c r="F784" s="126">
        <v>4.9999999999999947E-2</v>
      </c>
    </row>
    <row r="785" spans="1:6" x14ac:dyDescent="0.2">
      <c r="A785" s="136" t="s">
        <v>2797</v>
      </c>
      <c r="B785" s="136" t="s">
        <v>2798</v>
      </c>
      <c r="C785" s="122" t="s">
        <v>13</v>
      </c>
      <c r="D785" s="125">
        <v>243</v>
      </c>
      <c r="E785" s="120">
        <f t="shared" si="18"/>
        <v>230.85</v>
      </c>
      <c r="F785" s="126">
        <v>5.0000000000000024E-2</v>
      </c>
    </row>
    <row r="786" spans="1:6" x14ac:dyDescent="0.2">
      <c r="A786" s="136" t="s">
        <v>2799</v>
      </c>
      <c r="B786" s="136" t="s">
        <v>2800</v>
      </c>
      <c r="C786" s="122" t="s">
        <v>13</v>
      </c>
      <c r="D786" s="125">
        <v>137.5</v>
      </c>
      <c r="E786" s="120">
        <f t="shared" si="18"/>
        <v>130.625</v>
      </c>
      <c r="F786" s="126">
        <v>0.05</v>
      </c>
    </row>
    <row r="787" spans="1:6" x14ac:dyDescent="0.2">
      <c r="A787" s="136" t="s">
        <v>2801</v>
      </c>
      <c r="B787" s="136" t="s">
        <v>2802</v>
      </c>
      <c r="C787" s="122" t="s">
        <v>13</v>
      </c>
      <c r="D787" s="125">
        <v>523.88</v>
      </c>
      <c r="E787" s="120">
        <f t="shared" si="18"/>
        <v>497.68599999999998</v>
      </c>
      <c r="F787" s="126">
        <v>5.0000000000000031E-2</v>
      </c>
    </row>
    <row r="788" spans="1:6" x14ac:dyDescent="0.2">
      <c r="A788" s="136" t="s">
        <v>2803</v>
      </c>
      <c r="B788" s="136" t="s">
        <v>2804</v>
      </c>
      <c r="C788" s="122" t="s">
        <v>13</v>
      </c>
      <c r="D788" s="125">
        <v>397</v>
      </c>
      <c r="E788" s="120">
        <f t="shared" si="18"/>
        <v>377.15</v>
      </c>
      <c r="F788" s="126">
        <v>5.0000000000000058E-2</v>
      </c>
    </row>
    <row r="789" spans="1:6" x14ac:dyDescent="0.2">
      <c r="A789" s="136" t="s">
        <v>2805</v>
      </c>
      <c r="B789" s="136" t="s">
        <v>2806</v>
      </c>
      <c r="C789" s="122" t="s">
        <v>13</v>
      </c>
      <c r="D789" s="125">
        <v>1076.25</v>
      </c>
      <c r="E789" s="120">
        <f t="shared" si="18"/>
        <v>1022.4375</v>
      </c>
      <c r="F789" s="126">
        <v>0.05</v>
      </c>
    </row>
    <row r="790" spans="1:6" x14ac:dyDescent="0.2">
      <c r="A790" s="136" t="s">
        <v>2807</v>
      </c>
      <c r="B790" s="136" t="s">
        <v>2808</v>
      </c>
      <c r="C790" s="122" t="s">
        <v>13</v>
      </c>
      <c r="D790" s="125">
        <v>491.25</v>
      </c>
      <c r="E790" s="120">
        <f t="shared" si="18"/>
        <v>466.6875</v>
      </c>
      <c r="F790" s="126">
        <v>0.05</v>
      </c>
    </row>
    <row r="791" spans="1:6" x14ac:dyDescent="0.2">
      <c r="A791" s="136" t="s">
        <v>2809</v>
      </c>
      <c r="B791" s="136" t="s">
        <v>2810</v>
      </c>
      <c r="C791" s="122" t="s">
        <v>13</v>
      </c>
      <c r="D791" s="125">
        <v>172.5</v>
      </c>
      <c r="E791" s="120">
        <f t="shared" si="18"/>
        <v>163.875</v>
      </c>
      <c r="F791" s="126">
        <v>0.05</v>
      </c>
    </row>
    <row r="792" spans="1:6" x14ac:dyDescent="0.2">
      <c r="A792" s="136" t="s">
        <v>2811</v>
      </c>
      <c r="B792" s="136" t="s">
        <v>2812</v>
      </c>
      <c r="C792" s="122" t="s">
        <v>13</v>
      </c>
      <c r="D792" s="125">
        <v>8920</v>
      </c>
      <c r="E792" s="120">
        <f t="shared" si="18"/>
        <v>8474</v>
      </c>
      <c r="F792" s="126">
        <v>0.05</v>
      </c>
    </row>
    <row r="793" spans="1:6" x14ac:dyDescent="0.2">
      <c r="A793" s="136" t="s">
        <v>2813</v>
      </c>
      <c r="B793" s="136" t="s">
        <v>2814</v>
      </c>
      <c r="C793" s="122" t="s">
        <v>13</v>
      </c>
      <c r="D793" s="125">
        <v>8888.75</v>
      </c>
      <c r="E793" s="120">
        <f t="shared" si="18"/>
        <v>8444.3125</v>
      </c>
      <c r="F793" s="126">
        <v>0.05</v>
      </c>
    </row>
    <row r="794" spans="1:6" x14ac:dyDescent="0.2">
      <c r="A794" s="136" t="s">
        <v>2815</v>
      </c>
      <c r="B794" s="136" t="s">
        <v>2816</v>
      </c>
      <c r="C794" s="122" t="s">
        <v>13</v>
      </c>
      <c r="D794" s="125">
        <v>1390</v>
      </c>
      <c r="E794" s="120">
        <f t="shared" si="18"/>
        <v>1320.5</v>
      </c>
      <c r="F794" s="126">
        <v>0.05</v>
      </c>
    </row>
    <row r="795" spans="1:6" x14ac:dyDescent="0.2">
      <c r="A795" s="136" t="s">
        <v>2817</v>
      </c>
      <c r="B795" s="136" t="s">
        <v>2818</v>
      </c>
      <c r="C795" s="122" t="s">
        <v>13</v>
      </c>
      <c r="D795" s="125">
        <v>2164.1799999999998</v>
      </c>
      <c r="E795" s="120">
        <f t="shared" si="18"/>
        <v>2055.971</v>
      </c>
      <c r="F795" s="126">
        <v>4.9999999999999926E-2</v>
      </c>
    </row>
    <row r="796" spans="1:6" x14ac:dyDescent="0.2">
      <c r="A796" s="136" t="s">
        <v>2819</v>
      </c>
      <c r="B796" s="136" t="s">
        <v>2820</v>
      </c>
      <c r="C796" s="122" t="s">
        <v>13</v>
      </c>
      <c r="D796" s="125">
        <v>4202.99</v>
      </c>
      <c r="E796" s="120">
        <f t="shared" si="18"/>
        <v>3992.8404999999998</v>
      </c>
      <c r="F796" s="126">
        <v>0.05</v>
      </c>
    </row>
    <row r="797" spans="1:6" x14ac:dyDescent="0.2">
      <c r="A797" s="136" t="s">
        <v>2821</v>
      </c>
      <c r="B797" s="136" t="s">
        <v>2822</v>
      </c>
      <c r="C797" s="122" t="s">
        <v>13</v>
      </c>
      <c r="D797" s="125">
        <v>6277.61</v>
      </c>
      <c r="E797" s="120">
        <f t="shared" si="18"/>
        <v>5963.7294999999995</v>
      </c>
      <c r="F797" s="126">
        <v>5.0000000000000037E-2</v>
      </c>
    </row>
    <row r="798" spans="1:6" x14ac:dyDescent="0.2">
      <c r="A798" s="136" t="s">
        <v>2823</v>
      </c>
      <c r="B798" s="136" t="s">
        <v>2824</v>
      </c>
      <c r="C798" s="122" t="s">
        <v>13</v>
      </c>
      <c r="D798" s="125">
        <v>8194.0300000000007</v>
      </c>
      <c r="E798" s="120">
        <f t="shared" si="18"/>
        <v>7784.3285000000005</v>
      </c>
      <c r="F798" s="126">
        <v>5.000000000000001E-2</v>
      </c>
    </row>
    <row r="799" spans="1:6" x14ac:dyDescent="0.2">
      <c r="A799" s="136" t="s">
        <v>2825</v>
      </c>
      <c r="B799" s="136" t="s">
        <v>2826</v>
      </c>
      <c r="C799" s="122" t="s">
        <v>13</v>
      </c>
      <c r="D799" s="125">
        <v>10097.01</v>
      </c>
      <c r="E799" s="120">
        <f t="shared" si="18"/>
        <v>9592.1594999999998</v>
      </c>
      <c r="F799" s="126">
        <v>5.0000000000000044E-2</v>
      </c>
    </row>
    <row r="800" spans="1:6" x14ac:dyDescent="0.2">
      <c r="A800" s="136" t="s">
        <v>2827</v>
      </c>
      <c r="B800" s="136" t="s">
        <v>2828</v>
      </c>
      <c r="C800" s="122" t="s">
        <v>13</v>
      </c>
      <c r="D800" s="125">
        <v>1085.07</v>
      </c>
      <c r="E800" s="120">
        <f t="shared" si="18"/>
        <v>1030.8164999999999</v>
      </c>
      <c r="F800" s="126">
        <v>5.0000000000000031E-2</v>
      </c>
    </row>
    <row r="801" spans="1:6" x14ac:dyDescent="0.2">
      <c r="A801" s="136" t="s">
        <v>2829</v>
      </c>
      <c r="B801" s="136" t="s">
        <v>2830</v>
      </c>
      <c r="C801" s="122" t="s">
        <v>13</v>
      </c>
      <c r="D801" s="125">
        <v>2176.12</v>
      </c>
      <c r="E801" s="120">
        <f t="shared" si="18"/>
        <v>2067.3139999999999</v>
      </c>
      <c r="F801" s="126">
        <v>5.0000000000000024E-2</v>
      </c>
    </row>
    <row r="802" spans="1:6" x14ac:dyDescent="0.2">
      <c r="A802" s="136" t="s">
        <v>2831</v>
      </c>
      <c r="B802" s="136" t="s">
        <v>2832</v>
      </c>
      <c r="C802" s="122" t="s">
        <v>13</v>
      </c>
      <c r="D802" s="125">
        <v>3201.49</v>
      </c>
      <c r="E802" s="120">
        <f t="shared" si="18"/>
        <v>3041.4154999999996</v>
      </c>
      <c r="F802" s="126">
        <v>5.0000000000000058E-2</v>
      </c>
    </row>
    <row r="803" spans="1:6" x14ac:dyDescent="0.2">
      <c r="A803" s="136" t="s">
        <v>2833</v>
      </c>
      <c r="B803" s="136" t="s">
        <v>2834</v>
      </c>
      <c r="C803" s="122" t="s">
        <v>13</v>
      </c>
      <c r="D803" s="125">
        <v>4158.21</v>
      </c>
      <c r="E803" s="120">
        <f t="shared" si="18"/>
        <v>3950.2995000000001</v>
      </c>
      <c r="F803" s="126">
        <v>4.9999999999999989E-2</v>
      </c>
    </row>
    <row r="804" spans="1:6" x14ac:dyDescent="0.2">
      <c r="A804" s="136" t="s">
        <v>2835</v>
      </c>
      <c r="B804" s="136" t="s">
        <v>2836</v>
      </c>
      <c r="C804" s="122" t="s">
        <v>13</v>
      </c>
      <c r="D804" s="125">
        <v>5168.66</v>
      </c>
      <c r="E804" s="120">
        <f t="shared" si="18"/>
        <v>4910.2269999999999</v>
      </c>
      <c r="F804" s="126">
        <v>0.05</v>
      </c>
    </row>
    <row r="805" spans="1:6" x14ac:dyDescent="0.2">
      <c r="A805" s="136" t="s">
        <v>2837</v>
      </c>
      <c r="B805" s="136" t="s">
        <v>2838</v>
      </c>
      <c r="C805" s="122" t="s">
        <v>13</v>
      </c>
      <c r="D805" s="125">
        <v>7168.75</v>
      </c>
      <c r="E805" s="120">
        <f t="shared" si="18"/>
        <v>6810.3125</v>
      </c>
      <c r="F805" s="126">
        <v>0.05</v>
      </c>
    </row>
    <row r="806" spans="1:6" x14ac:dyDescent="0.2">
      <c r="A806" s="136" t="s">
        <v>2839</v>
      </c>
      <c r="B806" s="136" t="s">
        <v>2840</v>
      </c>
      <c r="C806" s="122" t="s">
        <v>13</v>
      </c>
      <c r="D806" s="125">
        <v>81</v>
      </c>
      <c r="E806" s="120">
        <f t="shared" si="18"/>
        <v>76.95</v>
      </c>
      <c r="F806" s="126">
        <v>4.9999999999999968E-2</v>
      </c>
    </row>
    <row r="807" spans="1:6" x14ac:dyDescent="0.2">
      <c r="A807" s="136" t="s">
        <v>2841</v>
      </c>
      <c r="B807" s="136" t="s">
        <v>2842</v>
      </c>
      <c r="C807" s="122" t="s">
        <v>13</v>
      </c>
      <c r="D807" s="125">
        <v>18020</v>
      </c>
      <c r="E807" s="120">
        <f t="shared" si="18"/>
        <v>17119</v>
      </c>
      <c r="F807" s="126">
        <v>0.05</v>
      </c>
    </row>
    <row r="808" spans="1:6" x14ac:dyDescent="0.2">
      <c r="A808" s="136" t="s">
        <v>2843</v>
      </c>
      <c r="B808" s="136" t="s">
        <v>2844</v>
      </c>
      <c r="C808" s="122" t="s">
        <v>13</v>
      </c>
      <c r="D808" s="125">
        <v>1459</v>
      </c>
      <c r="E808" s="120">
        <f t="shared" si="18"/>
        <v>1386.05</v>
      </c>
      <c r="F808" s="126">
        <v>5.0000000000000031E-2</v>
      </c>
    </row>
    <row r="809" spans="1:6" x14ac:dyDescent="0.2">
      <c r="A809" s="136" t="s">
        <v>2845</v>
      </c>
      <c r="B809" s="136" t="s">
        <v>2846</v>
      </c>
      <c r="C809" s="122" t="s">
        <v>13</v>
      </c>
      <c r="D809" s="125">
        <v>2217</v>
      </c>
      <c r="E809" s="120">
        <f t="shared" si="18"/>
        <v>2106.15</v>
      </c>
      <c r="F809" s="126">
        <v>4.9999999999999961E-2</v>
      </c>
    </row>
    <row r="810" spans="1:6" x14ac:dyDescent="0.2">
      <c r="A810" s="136" t="s">
        <v>2847</v>
      </c>
      <c r="B810" s="136" t="s">
        <v>2848</v>
      </c>
      <c r="C810" s="122" t="s">
        <v>13</v>
      </c>
      <c r="D810" s="125">
        <v>10</v>
      </c>
      <c r="E810" s="120">
        <f t="shared" si="18"/>
        <v>9.5</v>
      </c>
      <c r="F810" s="126">
        <v>0.05</v>
      </c>
    </row>
    <row r="811" spans="1:6" x14ac:dyDescent="0.2">
      <c r="A811" s="136" t="s">
        <v>2847</v>
      </c>
      <c r="B811" s="136" t="s">
        <v>2848</v>
      </c>
      <c r="C811" s="122" t="s">
        <v>13</v>
      </c>
      <c r="D811" s="125">
        <v>10</v>
      </c>
      <c r="E811" s="120">
        <f t="shared" si="18"/>
        <v>9.5</v>
      </c>
      <c r="F811" s="126">
        <v>0.05</v>
      </c>
    </row>
    <row r="812" spans="1:6" x14ac:dyDescent="0.2">
      <c r="A812" s="136" t="s">
        <v>2849</v>
      </c>
      <c r="B812" s="136" t="s">
        <v>2850</v>
      </c>
      <c r="C812" s="122" t="s">
        <v>13</v>
      </c>
      <c r="D812" s="125">
        <v>368.75</v>
      </c>
      <c r="E812" s="120">
        <f t="shared" si="18"/>
        <v>350.3125</v>
      </c>
      <c r="F812" s="126">
        <v>0.05</v>
      </c>
    </row>
    <row r="813" spans="1:6" x14ac:dyDescent="0.2">
      <c r="A813" s="136" t="s">
        <v>2851</v>
      </c>
      <c r="B813" s="136" t="s">
        <v>2852</v>
      </c>
      <c r="C813" s="122" t="s">
        <v>13</v>
      </c>
      <c r="D813" s="125">
        <v>858</v>
      </c>
      <c r="E813" s="120">
        <f t="shared" si="18"/>
        <v>815.1</v>
      </c>
      <c r="F813" s="126">
        <v>4.9999999999999975E-2</v>
      </c>
    </row>
    <row r="814" spans="1:6" x14ac:dyDescent="0.2">
      <c r="A814" s="136" t="s">
        <v>2853</v>
      </c>
      <c r="B814" s="136" t="s">
        <v>2854</v>
      </c>
      <c r="C814" s="122" t="s">
        <v>13</v>
      </c>
      <c r="D814" s="125">
        <v>17.5</v>
      </c>
      <c r="E814" s="120">
        <f t="shared" si="18"/>
        <v>16.625</v>
      </c>
      <c r="F814" s="126">
        <v>0.05</v>
      </c>
    </row>
    <row r="815" spans="1:6" x14ac:dyDescent="0.2">
      <c r="A815" s="136" t="s">
        <v>2855</v>
      </c>
      <c r="B815" s="136" t="s">
        <v>2856</v>
      </c>
      <c r="C815" s="122" t="s">
        <v>13</v>
      </c>
      <c r="D815" s="125">
        <v>66.25</v>
      </c>
      <c r="E815" s="120">
        <f t="shared" si="18"/>
        <v>62.9375</v>
      </c>
      <c r="F815" s="126">
        <v>0.05</v>
      </c>
    </row>
    <row r="816" spans="1:6" x14ac:dyDescent="0.2">
      <c r="A816" s="136" t="s">
        <v>2855</v>
      </c>
      <c r="B816" s="136" t="s">
        <v>2856</v>
      </c>
      <c r="C816" s="122" t="s">
        <v>13</v>
      </c>
      <c r="D816" s="125">
        <v>66.25</v>
      </c>
      <c r="E816" s="120">
        <f t="shared" si="18"/>
        <v>62.9375</v>
      </c>
      <c r="F816" s="126">
        <v>0.05</v>
      </c>
    </row>
    <row r="817" spans="1:6" x14ac:dyDescent="0.2">
      <c r="A817" s="136" t="s">
        <v>2857</v>
      </c>
      <c r="B817" s="136" t="s">
        <v>2858</v>
      </c>
      <c r="C817" s="122" t="s">
        <v>13</v>
      </c>
      <c r="D817" s="125">
        <v>56</v>
      </c>
      <c r="E817" s="120">
        <f t="shared" si="18"/>
        <v>53.2</v>
      </c>
      <c r="F817" s="126">
        <v>4.9999999999999947E-2</v>
      </c>
    </row>
    <row r="818" spans="1:6" x14ac:dyDescent="0.2">
      <c r="A818" s="136" t="s">
        <v>2859</v>
      </c>
      <c r="B818" s="136" t="s">
        <v>2860</v>
      </c>
      <c r="C818" s="122" t="s">
        <v>13</v>
      </c>
      <c r="D818" s="125">
        <v>26.25</v>
      </c>
      <c r="E818" s="120">
        <f t="shared" si="18"/>
        <v>24.9375</v>
      </c>
      <c r="F818" s="126">
        <v>0.05</v>
      </c>
    </row>
    <row r="819" spans="1:6" x14ac:dyDescent="0.2">
      <c r="A819" s="136" t="s">
        <v>2861</v>
      </c>
      <c r="B819" s="136" t="s">
        <v>2862</v>
      </c>
      <c r="C819" s="122" t="s">
        <v>13</v>
      </c>
      <c r="D819" s="125">
        <v>55</v>
      </c>
      <c r="E819" s="120">
        <f t="shared" si="18"/>
        <v>52.25</v>
      </c>
      <c r="F819" s="126">
        <v>0.05</v>
      </c>
    </row>
    <row r="820" spans="1:6" x14ac:dyDescent="0.2">
      <c r="A820" s="136" t="s">
        <v>2863</v>
      </c>
      <c r="B820" s="136" t="s">
        <v>2864</v>
      </c>
      <c r="C820" s="122" t="s">
        <v>13</v>
      </c>
      <c r="D820" s="125">
        <v>845</v>
      </c>
      <c r="E820" s="120">
        <f t="shared" si="18"/>
        <v>802.75</v>
      </c>
      <c r="F820" s="126">
        <v>0.05</v>
      </c>
    </row>
    <row r="821" spans="1:6" x14ac:dyDescent="0.2">
      <c r="A821" s="136" t="s">
        <v>2865</v>
      </c>
      <c r="B821" s="136" t="s">
        <v>2866</v>
      </c>
      <c r="C821" s="122" t="s">
        <v>13</v>
      </c>
      <c r="D821" s="125">
        <v>1620</v>
      </c>
      <c r="E821" s="120">
        <f t="shared" si="18"/>
        <v>1539</v>
      </c>
      <c r="F821" s="126">
        <v>0.05</v>
      </c>
    </row>
    <row r="822" spans="1:6" x14ac:dyDescent="0.2">
      <c r="A822" s="136" t="s">
        <v>2867</v>
      </c>
      <c r="B822" s="136" t="s">
        <v>2868</v>
      </c>
      <c r="C822" s="122" t="s">
        <v>13</v>
      </c>
      <c r="D822" s="125">
        <v>2352.5</v>
      </c>
      <c r="E822" s="120">
        <f t="shared" si="18"/>
        <v>2234.875</v>
      </c>
      <c r="F822" s="126">
        <v>0.05</v>
      </c>
    </row>
    <row r="823" spans="1:6" x14ac:dyDescent="0.2">
      <c r="A823" s="136" t="s">
        <v>2869</v>
      </c>
      <c r="B823" s="136" t="s">
        <v>2870</v>
      </c>
      <c r="C823" s="122" t="s">
        <v>13</v>
      </c>
      <c r="D823" s="125">
        <v>3293.75</v>
      </c>
      <c r="E823" s="120">
        <f t="shared" si="18"/>
        <v>3129.0625</v>
      </c>
      <c r="F823" s="126">
        <v>0.05</v>
      </c>
    </row>
    <row r="824" spans="1:6" x14ac:dyDescent="0.2">
      <c r="A824" s="136" t="s">
        <v>2871</v>
      </c>
      <c r="B824" s="136" t="s">
        <v>2872</v>
      </c>
      <c r="C824" s="122" t="s">
        <v>13</v>
      </c>
      <c r="D824" s="125">
        <v>4007.5</v>
      </c>
      <c r="E824" s="120">
        <f t="shared" si="18"/>
        <v>3807.125</v>
      </c>
      <c r="F824" s="126">
        <v>0.05</v>
      </c>
    </row>
    <row r="825" spans="1:6" x14ac:dyDescent="0.2">
      <c r="A825" s="136" t="s">
        <v>2873</v>
      </c>
      <c r="B825" s="136" t="s">
        <v>2874</v>
      </c>
      <c r="C825" s="122" t="s">
        <v>13</v>
      </c>
      <c r="D825" s="125">
        <v>956.25</v>
      </c>
      <c r="E825" s="120">
        <f t="shared" si="18"/>
        <v>908.4375</v>
      </c>
      <c r="F825" s="126">
        <v>0.05</v>
      </c>
    </row>
    <row r="826" spans="1:6" x14ac:dyDescent="0.2">
      <c r="A826" s="136" t="s">
        <v>2875</v>
      </c>
      <c r="B826" s="136" t="s">
        <v>2876</v>
      </c>
      <c r="C826" s="122" t="s">
        <v>13</v>
      </c>
      <c r="D826" s="125">
        <v>1620</v>
      </c>
      <c r="E826" s="120">
        <f t="shared" si="18"/>
        <v>1539</v>
      </c>
      <c r="F826" s="126">
        <v>0.05</v>
      </c>
    </row>
    <row r="827" spans="1:6" x14ac:dyDescent="0.2">
      <c r="A827" s="136" t="s">
        <v>2877</v>
      </c>
      <c r="B827" s="136" t="s">
        <v>2878</v>
      </c>
      <c r="C827" s="122" t="s">
        <v>13</v>
      </c>
      <c r="D827" s="125">
        <v>2327.5</v>
      </c>
      <c r="E827" s="120">
        <f t="shared" si="18"/>
        <v>2211.125</v>
      </c>
      <c r="F827" s="126">
        <v>0.05</v>
      </c>
    </row>
    <row r="828" spans="1:6" x14ac:dyDescent="0.2">
      <c r="A828" s="136" t="s">
        <v>2879</v>
      </c>
      <c r="B828" s="136" t="s">
        <v>2880</v>
      </c>
      <c r="C828" s="122" t="s">
        <v>13</v>
      </c>
      <c r="D828" s="125">
        <v>3293.75</v>
      </c>
      <c r="E828" s="120">
        <f t="shared" si="18"/>
        <v>3129.0625</v>
      </c>
      <c r="F828" s="126">
        <v>0.05</v>
      </c>
    </row>
    <row r="829" spans="1:6" x14ac:dyDescent="0.2">
      <c r="A829" s="136" t="s">
        <v>2881</v>
      </c>
      <c r="B829" s="136" t="s">
        <v>2882</v>
      </c>
      <c r="C829" s="122" t="s">
        <v>13</v>
      </c>
      <c r="D829" s="125">
        <v>4007.5</v>
      </c>
      <c r="E829" s="120">
        <f t="shared" si="18"/>
        <v>3807.125</v>
      </c>
      <c r="F829" s="126">
        <v>0.05</v>
      </c>
    </row>
    <row r="830" spans="1:6" x14ac:dyDescent="0.2">
      <c r="A830" s="136" t="s">
        <v>2883</v>
      </c>
      <c r="B830" s="136" t="s">
        <v>2884</v>
      </c>
      <c r="C830" s="122" t="s">
        <v>13</v>
      </c>
      <c r="D830" s="125">
        <v>132.5</v>
      </c>
      <c r="E830" s="120">
        <f t="shared" si="18"/>
        <v>125.875</v>
      </c>
      <c r="F830" s="126">
        <v>0.05</v>
      </c>
    </row>
    <row r="831" spans="1:6" x14ac:dyDescent="0.2">
      <c r="A831" s="136" t="s">
        <v>2885</v>
      </c>
      <c r="B831" s="136" t="s">
        <v>2886</v>
      </c>
      <c r="C831" s="122" t="s">
        <v>13</v>
      </c>
      <c r="D831" s="125">
        <v>318.75</v>
      </c>
      <c r="E831" s="120">
        <f t="shared" si="18"/>
        <v>302.8125</v>
      </c>
      <c r="F831" s="126">
        <v>0.05</v>
      </c>
    </row>
    <row r="832" spans="1:6" x14ac:dyDescent="0.2">
      <c r="A832" s="136" t="s">
        <v>2887</v>
      </c>
      <c r="B832" s="136" t="s">
        <v>2888</v>
      </c>
      <c r="C832" s="122" t="s">
        <v>13</v>
      </c>
      <c r="D832" s="125">
        <v>371.25</v>
      </c>
      <c r="E832" s="120">
        <f t="shared" si="18"/>
        <v>352.6875</v>
      </c>
      <c r="F832" s="126">
        <v>0.05</v>
      </c>
    </row>
    <row r="833" spans="1:6" x14ac:dyDescent="0.2">
      <c r="A833" s="136" t="s">
        <v>2889</v>
      </c>
      <c r="B833" s="136" t="s">
        <v>2890</v>
      </c>
      <c r="C833" s="122" t="s">
        <v>13</v>
      </c>
      <c r="D833" s="125">
        <v>520</v>
      </c>
      <c r="E833" s="120">
        <f t="shared" si="18"/>
        <v>494</v>
      </c>
      <c r="F833" s="126">
        <v>0.05</v>
      </c>
    </row>
    <row r="834" spans="1:6" x14ac:dyDescent="0.2">
      <c r="A834" s="136" t="s">
        <v>2891</v>
      </c>
      <c r="B834" s="136" t="s">
        <v>2892</v>
      </c>
      <c r="C834" s="122" t="s">
        <v>13</v>
      </c>
      <c r="D834" s="125">
        <v>753.73</v>
      </c>
      <c r="E834" s="120">
        <f t="shared" si="18"/>
        <v>716.04349999999999</v>
      </c>
      <c r="F834" s="126">
        <v>5.0000000000000031E-2</v>
      </c>
    </row>
    <row r="835" spans="1:6" x14ac:dyDescent="0.2">
      <c r="A835" s="136" t="s">
        <v>2893</v>
      </c>
      <c r="B835" s="136" t="s">
        <v>2894</v>
      </c>
      <c r="C835" s="122" t="s">
        <v>13</v>
      </c>
      <c r="D835" s="125">
        <v>2253.75</v>
      </c>
      <c r="E835" s="120">
        <f t="shared" si="18"/>
        <v>2141.0625</v>
      </c>
      <c r="F835" s="126">
        <v>0.05</v>
      </c>
    </row>
    <row r="836" spans="1:6" x14ac:dyDescent="0.2">
      <c r="A836" s="136" t="s">
        <v>2895</v>
      </c>
      <c r="B836" s="136" t="s">
        <v>2896</v>
      </c>
      <c r="C836" s="122" t="s">
        <v>13</v>
      </c>
      <c r="D836" s="125">
        <v>230</v>
      </c>
      <c r="E836" s="120">
        <f t="shared" si="18"/>
        <v>218.5</v>
      </c>
      <c r="F836" s="126">
        <v>0.05</v>
      </c>
    </row>
    <row r="837" spans="1:6" x14ac:dyDescent="0.2">
      <c r="A837" s="136" t="s">
        <v>2897</v>
      </c>
      <c r="B837" s="136" t="s">
        <v>2898</v>
      </c>
      <c r="C837" s="122" t="s">
        <v>13</v>
      </c>
      <c r="D837" s="125">
        <v>441.25</v>
      </c>
      <c r="E837" s="120">
        <f t="shared" ref="E837:E900" si="19">SUM(D837-(D837*0.05))</f>
        <v>419.1875</v>
      </c>
      <c r="F837" s="126">
        <v>0.05</v>
      </c>
    </row>
    <row r="838" spans="1:6" x14ac:dyDescent="0.2">
      <c r="A838" s="136" t="s">
        <v>2899</v>
      </c>
      <c r="B838" s="136" t="s">
        <v>2900</v>
      </c>
      <c r="C838" s="122" t="s">
        <v>13</v>
      </c>
      <c r="D838" s="125">
        <v>640</v>
      </c>
      <c r="E838" s="120">
        <f t="shared" si="19"/>
        <v>608</v>
      </c>
      <c r="F838" s="126">
        <v>0.05</v>
      </c>
    </row>
    <row r="839" spans="1:6" x14ac:dyDescent="0.2">
      <c r="A839" s="136" t="s">
        <v>2901</v>
      </c>
      <c r="B839" s="136" t="s">
        <v>2902</v>
      </c>
      <c r="C839" s="122" t="s">
        <v>13</v>
      </c>
      <c r="D839" s="125">
        <v>892.5</v>
      </c>
      <c r="E839" s="120">
        <f t="shared" si="19"/>
        <v>847.875</v>
      </c>
      <c r="F839" s="126">
        <v>0.05</v>
      </c>
    </row>
    <row r="840" spans="1:6" x14ac:dyDescent="0.2">
      <c r="A840" s="136" t="s">
        <v>2903</v>
      </c>
      <c r="B840" s="136" t="s">
        <v>2904</v>
      </c>
      <c r="C840" s="122" t="s">
        <v>13</v>
      </c>
      <c r="D840" s="125">
        <v>1090</v>
      </c>
      <c r="E840" s="120">
        <f t="shared" si="19"/>
        <v>1035.5</v>
      </c>
      <c r="F840" s="126">
        <v>0.05</v>
      </c>
    </row>
    <row r="841" spans="1:6" x14ac:dyDescent="0.2">
      <c r="A841" s="136" t="s">
        <v>2905</v>
      </c>
      <c r="B841" s="136" t="s">
        <v>2906</v>
      </c>
      <c r="C841" s="122" t="s">
        <v>13</v>
      </c>
      <c r="D841" s="125">
        <v>2220</v>
      </c>
      <c r="E841" s="120">
        <f t="shared" si="19"/>
        <v>2109</v>
      </c>
      <c r="F841" s="126">
        <v>0.05</v>
      </c>
    </row>
    <row r="842" spans="1:6" x14ac:dyDescent="0.2">
      <c r="A842" s="136" t="s">
        <v>2907</v>
      </c>
      <c r="B842" s="136" t="s">
        <v>2908</v>
      </c>
      <c r="C842" s="122" t="s">
        <v>13</v>
      </c>
      <c r="D842" s="125">
        <v>3298</v>
      </c>
      <c r="E842" s="120">
        <f t="shared" si="19"/>
        <v>3133.1</v>
      </c>
      <c r="F842" s="126">
        <v>5.0000000000000031E-2</v>
      </c>
    </row>
    <row r="843" spans="1:6" x14ac:dyDescent="0.2">
      <c r="A843" s="136" t="s">
        <v>2909</v>
      </c>
      <c r="B843" s="136" t="s">
        <v>2910</v>
      </c>
      <c r="C843" s="122" t="s">
        <v>13</v>
      </c>
      <c r="D843" s="125">
        <v>4271</v>
      </c>
      <c r="E843" s="120">
        <f t="shared" si="19"/>
        <v>4057.45</v>
      </c>
      <c r="F843" s="126">
        <v>5.0000000000000044E-2</v>
      </c>
    </row>
    <row r="844" spans="1:6" x14ac:dyDescent="0.2">
      <c r="A844" s="136" t="s">
        <v>2911</v>
      </c>
      <c r="B844" s="136" t="s">
        <v>2912</v>
      </c>
      <c r="C844" s="122" t="s">
        <v>13</v>
      </c>
      <c r="D844" s="125">
        <v>2230</v>
      </c>
      <c r="E844" s="120">
        <f t="shared" si="19"/>
        <v>2118.5</v>
      </c>
      <c r="F844" s="126">
        <v>0.05</v>
      </c>
    </row>
    <row r="845" spans="1:6" x14ac:dyDescent="0.2">
      <c r="A845" s="136" t="s">
        <v>2913</v>
      </c>
      <c r="B845" s="136" t="s">
        <v>2914</v>
      </c>
      <c r="C845" s="122" t="s">
        <v>13</v>
      </c>
      <c r="D845" s="125">
        <v>3832.5</v>
      </c>
      <c r="E845" s="120">
        <f t="shared" si="19"/>
        <v>3640.875</v>
      </c>
      <c r="F845" s="126">
        <v>0.05</v>
      </c>
    </row>
    <row r="846" spans="1:6" x14ac:dyDescent="0.2">
      <c r="A846" s="136" t="s">
        <v>2915</v>
      </c>
      <c r="B846" s="136" t="s">
        <v>2916</v>
      </c>
      <c r="C846" s="122" t="s">
        <v>13</v>
      </c>
      <c r="D846" s="125">
        <v>7518</v>
      </c>
      <c r="E846" s="120">
        <f t="shared" si="19"/>
        <v>7142.1</v>
      </c>
      <c r="F846" s="126">
        <v>4.9999999999999954E-2</v>
      </c>
    </row>
    <row r="847" spans="1:6" x14ac:dyDescent="0.2">
      <c r="A847" s="136" t="s">
        <v>2917</v>
      </c>
      <c r="B847" s="136" t="s">
        <v>2918</v>
      </c>
      <c r="C847" s="122" t="s">
        <v>13</v>
      </c>
      <c r="D847" s="125">
        <v>7657</v>
      </c>
      <c r="E847" s="120">
        <f t="shared" si="19"/>
        <v>7274.15</v>
      </c>
      <c r="F847" s="126">
        <v>5.0000000000000044E-2</v>
      </c>
    </row>
    <row r="848" spans="1:6" x14ac:dyDescent="0.2">
      <c r="A848" s="136" t="s">
        <v>2919</v>
      </c>
      <c r="B848" s="136" t="s">
        <v>2920</v>
      </c>
      <c r="C848" s="122" t="s">
        <v>13</v>
      </c>
      <c r="D848" s="125">
        <v>1578</v>
      </c>
      <c r="E848" s="120">
        <f t="shared" si="19"/>
        <v>1499.1</v>
      </c>
      <c r="F848" s="126">
        <v>5.0000000000000058E-2</v>
      </c>
    </row>
    <row r="849" spans="1:6" x14ac:dyDescent="0.2">
      <c r="A849" s="136" t="s">
        <v>2919</v>
      </c>
      <c r="B849" s="136" t="s">
        <v>2920</v>
      </c>
      <c r="C849" s="122" t="s">
        <v>13</v>
      </c>
      <c r="D849" s="125">
        <v>1578</v>
      </c>
      <c r="E849" s="120">
        <f t="shared" si="19"/>
        <v>1499.1</v>
      </c>
      <c r="F849" s="126">
        <v>5.0000000000000058E-2</v>
      </c>
    </row>
    <row r="850" spans="1:6" x14ac:dyDescent="0.2">
      <c r="A850" s="136" t="s">
        <v>2921</v>
      </c>
      <c r="B850" s="136" t="s">
        <v>2922</v>
      </c>
      <c r="C850" s="122" t="s">
        <v>13</v>
      </c>
      <c r="D850" s="125">
        <v>255.22</v>
      </c>
      <c r="E850" s="120">
        <f t="shared" si="19"/>
        <v>242.459</v>
      </c>
      <c r="F850" s="126">
        <v>4.9999999999999982E-2</v>
      </c>
    </row>
    <row r="851" spans="1:6" x14ac:dyDescent="0.2">
      <c r="A851" s="136" t="s">
        <v>2923</v>
      </c>
      <c r="B851" s="136" t="s">
        <v>2924</v>
      </c>
      <c r="C851" s="122" t="s">
        <v>13</v>
      </c>
      <c r="D851" s="125">
        <v>510.45</v>
      </c>
      <c r="E851" s="120">
        <f t="shared" si="19"/>
        <v>484.92750000000001</v>
      </c>
      <c r="F851" s="126">
        <v>4.9999999999999961E-2</v>
      </c>
    </row>
    <row r="852" spans="1:6" x14ac:dyDescent="0.2">
      <c r="A852" s="136" t="s">
        <v>2925</v>
      </c>
      <c r="B852" s="136" t="s">
        <v>2926</v>
      </c>
      <c r="C852" s="122" t="s">
        <v>13</v>
      </c>
      <c r="D852" s="125">
        <v>765.67</v>
      </c>
      <c r="E852" s="120">
        <f t="shared" si="19"/>
        <v>727.38649999999996</v>
      </c>
      <c r="F852" s="126">
        <v>5.000000000000001E-2</v>
      </c>
    </row>
    <row r="853" spans="1:6" x14ac:dyDescent="0.2">
      <c r="A853" s="136" t="s">
        <v>2927</v>
      </c>
      <c r="B853" s="136" t="s">
        <v>2928</v>
      </c>
      <c r="C853" s="122" t="s">
        <v>13</v>
      </c>
      <c r="D853" s="125">
        <v>1022.39</v>
      </c>
      <c r="E853" s="120">
        <f t="shared" si="19"/>
        <v>971.27049999999997</v>
      </c>
      <c r="F853" s="126">
        <v>5.0000000000000017E-2</v>
      </c>
    </row>
    <row r="854" spans="1:6" x14ac:dyDescent="0.2">
      <c r="A854" s="136" t="s">
        <v>2929</v>
      </c>
      <c r="B854" s="136" t="s">
        <v>2930</v>
      </c>
      <c r="C854" s="122" t="s">
        <v>13</v>
      </c>
      <c r="D854" s="125">
        <v>1279.0999999999999</v>
      </c>
      <c r="E854" s="120">
        <f t="shared" si="19"/>
        <v>1215.145</v>
      </c>
      <c r="F854" s="126">
        <v>4.9999999999999947E-2</v>
      </c>
    </row>
    <row r="855" spans="1:6" x14ac:dyDescent="0.2">
      <c r="A855" s="136" t="s">
        <v>2931</v>
      </c>
      <c r="B855" s="136" t="s">
        <v>2932</v>
      </c>
      <c r="C855" s="122" t="s">
        <v>13</v>
      </c>
      <c r="D855" s="125">
        <v>937.31</v>
      </c>
      <c r="E855" s="120">
        <f t="shared" si="19"/>
        <v>890.44449999999995</v>
      </c>
      <c r="F855" s="126">
        <v>0.05</v>
      </c>
    </row>
    <row r="856" spans="1:6" x14ac:dyDescent="0.2">
      <c r="A856" s="136" t="s">
        <v>2933</v>
      </c>
      <c r="B856" s="136" t="s">
        <v>2934</v>
      </c>
      <c r="C856" s="122" t="s">
        <v>13</v>
      </c>
      <c r="D856" s="125">
        <v>1874.63</v>
      </c>
      <c r="E856" s="120">
        <f t="shared" si="19"/>
        <v>1780.8985</v>
      </c>
      <c r="F856" s="126">
        <v>5.0000000000000051E-2</v>
      </c>
    </row>
    <row r="857" spans="1:6" x14ac:dyDescent="0.2">
      <c r="A857" s="136" t="s">
        <v>2935</v>
      </c>
      <c r="B857" s="136" t="s">
        <v>2936</v>
      </c>
      <c r="C857" s="122" t="s">
        <v>13</v>
      </c>
      <c r="D857" s="125">
        <v>2782.09</v>
      </c>
      <c r="E857" s="120">
        <f t="shared" si="19"/>
        <v>2642.9855000000002</v>
      </c>
      <c r="F857" s="126">
        <v>4.9999999999999968E-2</v>
      </c>
    </row>
    <row r="858" spans="1:6" x14ac:dyDescent="0.2">
      <c r="A858" s="136" t="s">
        <v>2937</v>
      </c>
      <c r="B858" s="136" t="s">
        <v>2938</v>
      </c>
      <c r="C858" s="122" t="s">
        <v>13</v>
      </c>
      <c r="D858" s="125">
        <v>3664.18</v>
      </c>
      <c r="E858" s="120">
        <f t="shared" si="19"/>
        <v>3480.971</v>
      </c>
      <c r="F858" s="126">
        <v>4.9999999999999954E-2</v>
      </c>
    </row>
    <row r="859" spans="1:6" x14ac:dyDescent="0.2">
      <c r="A859" s="136" t="s">
        <v>2939</v>
      </c>
      <c r="B859" s="136" t="s">
        <v>2940</v>
      </c>
      <c r="C859" s="122" t="s">
        <v>13</v>
      </c>
      <c r="D859" s="125">
        <v>4556.72</v>
      </c>
      <c r="E859" s="120">
        <f t="shared" si="19"/>
        <v>4328.884</v>
      </c>
      <c r="F859" s="126">
        <v>5.0000000000000051E-2</v>
      </c>
    </row>
    <row r="860" spans="1:6" x14ac:dyDescent="0.2">
      <c r="A860" s="136" t="s">
        <v>2941</v>
      </c>
      <c r="B860" s="136" t="s">
        <v>2942</v>
      </c>
      <c r="C860" s="122" t="s">
        <v>13</v>
      </c>
      <c r="D860" s="125">
        <v>467.16</v>
      </c>
      <c r="E860" s="120">
        <f t="shared" si="19"/>
        <v>443.80200000000002</v>
      </c>
      <c r="F860" s="126">
        <v>0.05</v>
      </c>
    </row>
    <row r="861" spans="1:6" x14ac:dyDescent="0.2">
      <c r="A861" s="136" t="s">
        <v>2943</v>
      </c>
      <c r="B861" s="136" t="s">
        <v>2944</v>
      </c>
      <c r="C861" s="122" t="s">
        <v>13</v>
      </c>
      <c r="D861" s="125">
        <v>937.31</v>
      </c>
      <c r="E861" s="120">
        <f t="shared" si="19"/>
        <v>890.44449999999995</v>
      </c>
      <c r="F861" s="126">
        <v>0.05</v>
      </c>
    </row>
    <row r="862" spans="1:6" x14ac:dyDescent="0.2">
      <c r="A862" s="136" t="s">
        <v>2945</v>
      </c>
      <c r="B862" s="136" t="s">
        <v>2946</v>
      </c>
      <c r="C862" s="122" t="s">
        <v>13</v>
      </c>
      <c r="D862" s="125">
        <v>1405.97</v>
      </c>
      <c r="E862" s="120">
        <f t="shared" si="19"/>
        <v>1335.6714999999999</v>
      </c>
      <c r="F862" s="126">
        <v>5.0000000000000072E-2</v>
      </c>
    </row>
    <row r="863" spans="1:6" x14ac:dyDescent="0.2">
      <c r="A863" s="136" t="s">
        <v>2947</v>
      </c>
      <c r="B863" s="136" t="s">
        <v>2948</v>
      </c>
      <c r="C863" s="122" t="s">
        <v>13</v>
      </c>
      <c r="D863" s="125">
        <v>1874.63</v>
      </c>
      <c r="E863" s="120">
        <f t="shared" si="19"/>
        <v>1780.8985</v>
      </c>
      <c r="F863" s="126">
        <v>5.0000000000000051E-2</v>
      </c>
    </row>
    <row r="864" spans="1:6" x14ac:dyDescent="0.2">
      <c r="A864" s="136" t="s">
        <v>2949</v>
      </c>
      <c r="B864" s="136" t="s">
        <v>2950</v>
      </c>
      <c r="C864" s="122" t="s">
        <v>13</v>
      </c>
      <c r="D864" s="125">
        <v>2340.3000000000002</v>
      </c>
      <c r="E864" s="120">
        <f t="shared" si="19"/>
        <v>2223.2850000000003</v>
      </c>
      <c r="F864" s="126">
        <v>4.999999999999994E-2</v>
      </c>
    </row>
    <row r="865" spans="1:6" x14ac:dyDescent="0.2">
      <c r="A865" s="136" t="s">
        <v>2951</v>
      </c>
      <c r="B865" s="136" t="s">
        <v>2952</v>
      </c>
      <c r="C865" s="122" t="s">
        <v>13</v>
      </c>
      <c r="D865" s="125">
        <v>711.94</v>
      </c>
      <c r="E865" s="120">
        <f t="shared" si="19"/>
        <v>676.34300000000007</v>
      </c>
      <c r="F865" s="126">
        <v>4.9999999999999968E-2</v>
      </c>
    </row>
    <row r="866" spans="1:6" x14ac:dyDescent="0.2">
      <c r="A866" s="136" t="s">
        <v>2953</v>
      </c>
      <c r="B866" s="136" t="s">
        <v>2954</v>
      </c>
      <c r="C866" s="122" t="s">
        <v>13</v>
      </c>
      <c r="D866" s="125">
        <v>1426.87</v>
      </c>
      <c r="E866" s="120">
        <f t="shared" si="19"/>
        <v>1355.5264999999999</v>
      </c>
      <c r="F866" s="126">
        <v>4.9999999999999968E-2</v>
      </c>
    </row>
    <row r="867" spans="1:6" x14ac:dyDescent="0.2">
      <c r="A867" s="136" t="s">
        <v>2955</v>
      </c>
      <c r="B867" s="136" t="s">
        <v>2956</v>
      </c>
      <c r="C867" s="122" t="s">
        <v>13</v>
      </c>
      <c r="D867" s="125">
        <v>2147.7600000000002</v>
      </c>
      <c r="E867" s="120">
        <f t="shared" si="19"/>
        <v>2040.3720000000003</v>
      </c>
      <c r="F867" s="126">
        <v>4.9999999999999954E-2</v>
      </c>
    </row>
    <row r="868" spans="1:6" x14ac:dyDescent="0.2">
      <c r="A868" s="136" t="s">
        <v>2957</v>
      </c>
      <c r="B868" s="136" t="s">
        <v>2958</v>
      </c>
      <c r="C868" s="122" t="s">
        <v>13</v>
      </c>
      <c r="D868" s="125">
        <v>2822.39</v>
      </c>
      <c r="E868" s="120">
        <f t="shared" si="19"/>
        <v>2681.2705000000001</v>
      </c>
      <c r="F868" s="126">
        <v>4.9999999999999926E-2</v>
      </c>
    </row>
    <row r="869" spans="1:6" x14ac:dyDescent="0.2">
      <c r="A869" s="136" t="s">
        <v>2959</v>
      </c>
      <c r="B869" s="136" t="s">
        <v>2960</v>
      </c>
      <c r="C869" s="122" t="s">
        <v>13</v>
      </c>
      <c r="D869" s="125">
        <v>3498.51</v>
      </c>
      <c r="E869" s="120">
        <f t="shared" si="19"/>
        <v>3323.5845000000004</v>
      </c>
      <c r="F869" s="126">
        <v>4.9999999999999947E-2</v>
      </c>
    </row>
    <row r="870" spans="1:6" x14ac:dyDescent="0.2">
      <c r="A870" s="136" t="s">
        <v>2961</v>
      </c>
      <c r="B870" s="136" t="s">
        <v>2962</v>
      </c>
      <c r="C870" s="122" t="s">
        <v>13</v>
      </c>
      <c r="D870" s="125">
        <v>355.22</v>
      </c>
      <c r="E870" s="120">
        <f t="shared" si="19"/>
        <v>337.459</v>
      </c>
      <c r="F870" s="126">
        <v>5.0000000000000065E-2</v>
      </c>
    </row>
    <row r="871" spans="1:6" x14ac:dyDescent="0.2">
      <c r="A871" s="136" t="s">
        <v>2963</v>
      </c>
      <c r="B871" s="136" t="s">
        <v>2964</v>
      </c>
      <c r="C871" s="122" t="s">
        <v>13</v>
      </c>
      <c r="D871" s="125">
        <v>711.94</v>
      </c>
      <c r="E871" s="120">
        <f t="shared" si="19"/>
        <v>676.34300000000007</v>
      </c>
      <c r="F871" s="126">
        <v>4.9999999999999968E-2</v>
      </c>
    </row>
    <row r="872" spans="1:6" x14ac:dyDescent="0.2">
      <c r="A872" s="136" t="s">
        <v>2965</v>
      </c>
      <c r="B872" s="136" t="s">
        <v>2966</v>
      </c>
      <c r="C872" s="122" t="s">
        <v>13</v>
      </c>
      <c r="D872" s="125">
        <v>1071.6400000000001</v>
      </c>
      <c r="E872" s="120">
        <f t="shared" si="19"/>
        <v>1018.0580000000001</v>
      </c>
      <c r="F872" s="126">
        <v>4.9999999999999989E-2</v>
      </c>
    </row>
    <row r="873" spans="1:6" x14ac:dyDescent="0.2">
      <c r="A873" s="136" t="s">
        <v>2967</v>
      </c>
      <c r="B873" s="136" t="s">
        <v>2968</v>
      </c>
      <c r="C873" s="122" t="s">
        <v>13</v>
      </c>
      <c r="D873" s="125">
        <v>1426.87</v>
      </c>
      <c r="E873" s="120">
        <f t="shared" si="19"/>
        <v>1355.5264999999999</v>
      </c>
      <c r="F873" s="126">
        <v>4.9999999999999968E-2</v>
      </c>
    </row>
    <row r="874" spans="1:6" x14ac:dyDescent="0.2">
      <c r="A874" s="136" t="s">
        <v>2969</v>
      </c>
      <c r="B874" s="136" t="s">
        <v>2970</v>
      </c>
      <c r="C874" s="122" t="s">
        <v>13</v>
      </c>
      <c r="D874" s="125">
        <v>1783.58</v>
      </c>
      <c r="E874" s="120">
        <f t="shared" si="19"/>
        <v>1694.4009999999998</v>
      </c>
      <c r="F874" s="126">
        <v>5.0000000000000051E-2</v>
      </c>
    </row>
    <row r="875" spans="1:6" x14ac:dyDescent="0.2">
      <c r="A875" s="136" t="s">
        <v>2971</v>
      </c>
      <c r="B875" s="136" t="s">
        <v>2972</v>
      </c>
      <c r="C875" s="122" t="s">
        <v>13</v>
      </c>
      <c r="D875" s="125">
        <v>1249.25</v>
      </c>
      <c r="E875" s="120">
        <f t="shared" si="19"/>
        <v>1186.7874999999999</v>
      </c>
      <c r="F875" s="126">
        <v>5.0000000000000072E-2</v>
      </c>
    </row>
    <row r="876" spans="1:6" x14ac:dyDescent="0.2">
      <c r="A876" s="136" t="s">
        <v>2973</v>
      </c>
      <c r="B876" s="136" t="s">
        <v>2974</v>
      </c>
      <c r="C876" s="122" t="s">
        <v>13</v>
      </c>
      <c r="D876" s="125">
        <v>2486.5700000000002</v>
      </c>
      <c r="E876" s="120">
        <f t="shared" si="19"/>
        <v>2362.2415000000001</v>
      </c>
      <c r="F876" s="126">
        <v>5.0000000000000031E-2</v>
      </c>
    </row>
    <row r="877" spans="1:6" x14ac:dyDescent="0.2">
      <c r="A877" s="136" t="s">
        <v>2975</v>
      </c>
      <c r="B877" s="136" t="s">
        <v>2976</v>
      </c>
      <c r="C877" s="122" t="s">
        <v>13</v>
      </c>
      <c r="D877" s="125">
        <v>3665.67</v>
      </c>
      <c r="E877" s="120">
        <f t="shared" si="19"/>
        <v>3482.3865000000001</v>
      </c>
      <c r="F877" s="126">
        <v>0.05</v>
      </c>
    </row>
    <row r="878" spans="1:6" x14ac:dyDescent="0.2">
      <c r="A878" s="136" t="s">
        <v>2977</v>
      </c>
      <c r="B878" s="136" t="s">
        <v>2978</v>
      </c>
      <c r="C878" s="122" t="s">
        <v>13</v>
      </c>
      <c r="D878" s="125">
        <v>4849.25</v>
      </c>
      <c r="E878" s="120">
        <f t="shared" si="19"/>
        <v>4606.7875000000004</v>
      </c>
      <c r="F878" s="126">
        <v>4.9999999999999926E-2</v>
      </c>
    </row>
    <row r="879" spans="1:6" x14ac:dyDescent="0.2">
      <c r="A879" s="136" t="s">
        <v>2979</v>
      </c>
      <c r="B879" s="136" t="s">
        <v>2980</v>
      </c>
      <c r="C879" s="122" t="s">
        <v>13</v>
      </c>
      <c r="D879" s="125">
        <v>6034.33</v>
      </c>
      <c r="E879" s="120">
        <f t="shared" si="19"/>
        <v>5732.6134999999995</v>
      </c>
      <c r="F879" s="126">
        <v>5.0000000000000072E-2</v>
      </c>
    </row>
    <row r="880" spans="1:6" x14ac:dyDescent="0.2">
      <c r="A880" s="136" t="s">
        <v>2981</v>
      </c>
      <c r="B880" s="136" t="s">
        <v>2982</v>
      </c>
      <c r="C880" s="122" t="s">
        <v>13</v>
      </c>
      <c r="D880" s="125">
        <v>623.88</v>
      </c>
      <c r="E880" s="120">
        <f t="shared" si="19"/>
        <v>592.68600000000004</v>
      </c>
      <c r="F880" s="126">
        <v>4.9999999999999933E-2</v>
      </c>
    </row>
    <row r="881" spans="1:6" x14ac:dyDescent="0.2">
      <c r="A881" s="136" t="s">
        <v>2983</v>
      </c>
      <c r="B881" s="136" t="s">
        <v>2984</v>
      </c>
      <c r="C881" s="122" t="s">
        <v>13</v>
      </c>
      <c r="D881" s="125">
        <v>1249.25</v>
      </c>
      <c r="E881" s="120">
        <f t="shared" si="19"/>
        <v>1186.7874999999999</v>
      </c>
      <c r="F881" s="126">
        <v>5.0000000000000072E-2</v>
      </c>
    </row>
    <row r="882" spans="1:6" x14ac:dyDescent="0.2">
      <c r="A882" s="136" t="s">
        <v>2985</v>
      </c>
      <c r="B882" s="136" t="s">
        <v>2986</v>
      </c>
      <c r="C882" s="122" t="s">
        <v>13</v>
      </c>
      <c r="D882" s="125">
        <v>1874.63</v>
      </c>
      <c r="E882" s="120">
        <f t="shared" si="19"/>
        <v>1780.8985</v>
      </c>
      <c r="F882" s="126">
        <v>5.0000000000000051E-2</v>
      </c>
    </row>
    <row r="883" spans="1:6" x14ac:dyDescent="0.2">
      <c r="A883" s="136" t="s">
        <v>2987</v>
      </c>
      <c r="B883" s="136" t="s">
        <v>2988</v>
      </c>
      <c r="C883" s="122" t="s">
        <v>13</v>
      </c>
      <c r="D883" s="125">
        <v>2486.5700000000002</v>
      </c>
      <c r="E883" s="120">
        <f t="shared" si="19"/>
        <v>2362.2415000000001</v>
      </c>
      <c r="F883" s="126">
        <v>5.0000000000000031E-2</v>
      </c>
    </row>
    <row r="884" spans="1:6" x14ac:dyDescent="0.2">
      <c r="A884" s="136" t="s">
        <v>2989</v>
      </c>
      <c r="B884" s="136" t="s">
        <v>2990</v>
      </c>
      <c r="C884" s="122" t="s">
        <v>13</v>
      </c>
      <c r="D884" s="125">
        <v>3079.1</v>
      </c>
      <c r="E884" s="120">
        <f t="shared" si="19"/>
        <v>2925.145</v>
      </c>
      <c r="F884" s="126">
        <v>4.9999999999999975E-2</v>
      </c>
    </row>
    <row r="885" spans="1:6" x14ac:dyDescent="0.2">
      <c r="A885" s="136" t="s">
        <v>2991</v>
      </c>
      <c r="B885" s="136" t="s">
        <v>2992</v>
      </c>
      <c r="C885" s="122" t="s">
        <v>13</v>
      </c>
      <c r="D885" s="125">
        <v>4601.25</v>
      </c>
      <c r="E885" s="120">
        <f t="shared" si="19"/>
        <v>4371.1875</v>
      </c>
      <c r="F885" s="126">
        <v>0.05</v>
      </c>
    </row>
    <row r="886" spans="1:6" x14ac:dyDescent="0.2">
      <c r="A886" s="136" t="s">
        <v>2993</v>
      </c>
      <c r="B886" s="136" t="s">
        <v>2994</v>
      </c>
      <c r="C886" s="122" t="s">
        <v>13</v>
      </c>
      <c r="D886" s="125">
        <v>2351.25</v>
      </c>
      <c r="E886" s="120">
        <f t="shared" si="19"/>
        <v>2233.6875</v>
      </c>
      <c r="F886" s="126">
        <v>0.05</v>
      </c>
    </row>
    <row r="887" spans="1:6" x14ac:dyDescent="0.2">
      <c r="A887" s="136" t="s">
        <v>2995</v>
      </c>
      <c r="B887" s="136" t="s">
        <v>2996</v>
      </c>
      <c r="C887" s="122" t="s">
        <v>13</v>
      </c>
      <c r="D887" s="125">
        <v>4104.4799999999996</v>
      </c>
      <c r="E887" s="120">
        <f t="shared" si="19"/>
        <v>3899.2559999999994</v>
      </c>
      <c r="F887" s="126">
        <v>5.0000000000000044E-2</v>
      </c>
    </row>
    <row r="888" spans="1:6" x14ac:dyDescent="0.2">
      <c r="A888" s="136" t="s">
        <v>2997</v>
      </c>
      <c r="B888" s="136" t="s">
        <v>2998</v>
      </c>
      <c r="C888" s="122" t="s">
        <v>13</v>
      </c>
      <c r="D888" s="125">
        <v>895.52</v>
      </c>
      <c r="E888" s="120">
        <f t="shared" si="19"/>
        <v>850.74400000000003</v>
      </c>
      <c r="F888" s="126">
        <v>4.9999999999999947E-2</v>
      </c>
    </row>
    <row r="889" spans="1:6" x14ac:dyDescent="0.2">
      <c r="A889" s="136" t="s">
        <v>2999</v>
      </c>
      <c r="B889" s="136" t="s">
        <v>3000</v>
      </c>
      <c r="C889" s="122" t="s">
        <v>13</v>
      </c>
      <c r="D889" s="125">
        <v>1722.39</v>
      </c>
      <c r="E889" s="120">
        <f t="shared" si="19"/>
        <v>1636.2705000000001</v>
      </c>
      <c r="F889" s="126">
        <v>5.000000000000001E-2</v>
      </c>
    </row>
    <row r="890" spans="1:6" x14ac:dyDescent="0.2">
      <c r="A890" s="136" t="s">
        <v>3001</v>
      </c>
      <c r="B890" s="136" t="s">
        <v>3002</v>
      </c>
      <c r="C890" s="122" t="s">
        <v>13</v>
      </c>
      <c r="D890" s="125">
        <v>2520.9</v>
      </c>
      <c r="E890" s="120">
        <f t="shared" si="19"/>
        <v>2394.855</v>
      </c>
      <c r="F890" s="126">
        <v>5.0000000000000024E-2</v>
      </c>
    </row>
    <row r="891" spans="1:6" x14ac:dyDescent="0.2">
      <c r="A891" s="136" t="s">
        <v>3003</v>
      </c>
      <c r="B891" s="136" t="s">
        <v>3004</v>
      </c>
      <c r="C891" s="122" t="s">
        <v>13</v>
      </c>
      <c r="D891" s="125">
        <v>1144</v>
      </c>
      <c r="E891" s="120">
        <f t="shared" si="19"/>
        <v>1086.8</v>
      </c>
      <c r="F891" s="126">
        <v>5.0000000000000037E-2</v>
      </c>
    </row>
    <row r="892" spans="1:6" x14ac:dyDescent="0.2">
      <c r="A892" s="136" t="s">
        <v>3005</v>
      </c>
      <c r="B892" s="136" t="s">
        <v>3006</v>
      </c>
      <c r="C892" s="122" t="s">
        <v>13</v>
      </c>
      <c r="D892" s="125">
        <v>202</v>
      </c>
      <c r="E892" s="120">
        <f t="shared" si="19"/>
        <v>191.9</v>
      </c>
      <c r="F892" s="126">
        <v>4.9999999999999975E-2</v>
      </c>
    </row>
    <row r="893" spans="1:6" x14ac:dyDescent="0.2">
      <c r="A893" s="136" t="s">
        <v>3007</v>
      </c>
      <c r="B893" s="136" t="s">
        <v>3008</v>
      </c>
      <c r="C893" s="122" t="s">
        <v>13</v>
      </c>
      <c r="D893" s="125">
        <v>3311.94</v>
      </c>
      <c r="E893" s="120">
        <f t="shared" si="19"/>
        <v>3146.3429999999998</v>
      </c>
      <c r="F893" s="126">
        <v>5.0000000000000065E-2</v>
      </c>
    </row>
    <row r="894" spans="1:6" x14ac:dyDescent="0.2">
      <c r="A894" s="136" t="s">
        <v>3009</v>
      </c>
      <c r="B894" s="136" t="s">
        <v>3010</v>
      </c>
      <c r="C894" s="122" t="s">
        <v>13</v>
      </c>
      <c r="D894" s="125">
        <v>237.5</v>
      </c>
      <c r="E894" s="120">
        <f t="shared" si="19"/>
        <v>225.625</v>
      </c>
      <c r="F894" s="126">
        <v>0.05</v>
      </c>
    </row>
    <row r="895" spans="1:6" x14ac:dyDescent="0.2">
      <c r="A895" s="136" t="s">
        <v>3011</v>
      </c>
      <c r="B895" s="136" t="s">
        <v>3012</v>
      </c>
      <c r="C895" s="122" t="s">
        <v>13</v>
      </c>
      <c r="D895" s="125">
        <v>476.25</v>
      </c>
      <c r="E895" s="120">
        <f t="shared" si="19"/>
        <v>452.4375</v>
      </c>
      <c r="F895" s="126">
        <v>0.05</v>
      </c>
    </row>
    <row r="896" spans="1:6" x14ac:dyDescent="0.2">
      <c r="A896" s="136" t="s">
        <v>3013</v>
      </c>
      <c r="B896" s="136" t="s">
        <v>3014</v>
      </c>
      <c r="C896" s="122" t="s">
        <v>13</v>
      </c>
      <c r="D896" s="125">
        <v>712.5</v>
      </c>
      <c r="E896" s="120">
        <f t="shared" si="19"/>
        <v>676.875</v>
      </c>
      <c r="F896" s="126">
        <v>0.05</v>
      </c>
    </row>
    <row r="897" spans="1:6" x14ac:dyDescent="0.2">
      <c r="A897" s="136" t="s">
        <v>3015</v>
      </c>
      <c r="B897" s="136" t="s">
        <v>3016</v>
      </c>
      <c r="C897" s="122" t="s">
        <v>13</v>
      </c>
      <c r="D897" s="125">
        <v>940</v>
      </c>
      <c r="E897" s="120">
        <f t="shared" si="19"/>
        <v>893</v>
      </c>
      <c r="F897" s="126">
        <v>0.05</v>
      </c>
    </row>
    <row r="898" spans="1:6" x14ac:dyDescent="0.2">
      <c r="A898" s="136" t="s">
        <v>3017</v>
      </c>
      <c r="B898" s="136" t="s">
        <v>3018</v>
      </c>
      <c r="C898" s="122" t="s">
        <v>13</v>
      </c>
      <c r="D898" s="125">
        <v>1175</v>
      </c>
      <c r="E898" s="120">
        <f t="shared" si="19"/>
        <v>1116.25</v>
      </c>
      <c r="F898" s="126">
        <v>0.05</v>
      </c>
    </row>
    <row r="899" spans="1:6" x14ac:dyDescent="0.2">
      <c r="A899" s="136" t="s">
        <v>3019</v>
      </c>
      <c r="B899" s="136" t="s">
        <v>3020</v>
      </c>
      <c r="C899" s="122" t="s">
        <v>13</v>
      </c>
      <c r="D899" s="125">
        <v>408.75</v>
      </c>
      <c r="E899" s="120">
        <f t="shared" si="19"/>
        <v>388.3125</v>
      </c>
      <c r="F899" s="126">
        <v>0.05</v>
      </c>
    </row>
    <row r="900" spans="1:6" x14ac:dyDescent="0.2">
      <c r="A900" s="136" t="s">
        <v>3021</v>
      </c>
      <c r="B900" s="136" t="s">
        <v>3022</v>
      </c>
      <c r="C900" s="122" t="s">
        <v>13</v>
      </c>
      <c r="D900" s="125">
        <v>815</v>
      </c>
      <c r="E900" s="120">
        <f t="shared" si="19"/>
        <v>774.25</v>
      </c>
      <c r="F900" s="126">
        <v>0.05</v>
      </c>
    </row>
    <row r="901" spans="1:6" x14ac:dyDescent="0.2">
      <c r="A901" s="136" t="s">
        <v>3023</v>
      </c>
      <c r="B901" s="136" t="s">
        <v>3024</v>
      </c>
      <c r="C901" s="122" t="s">
        <v>13</v>
      </c>
      <c r="D901" s="125">
        <v>1222.5</v>
      </c>
      <c r="E901" s="120">
        <f t="shared" ref="E901:E964" si="20">SUM(D901-(D901*0.05))</f>
        <v>1161.375</v>
      </c>
      <c r="F901" s="126">
        <v>0.05</v>
      </c>
    </row>
    <row r="902" spans="1:6" x14ac:dyDescent="0.2">
      <c r="A902" s="136" t="s">
        <v>3025</v>
      </c>
      <c r="B902" s="136" t="s">
        <v>3026</v>
      </c>
      <c r="C902" s="122" t="s">
        <v>13</v>
      </c>
      <c r="D902" s="125">
        <v>1612.5</v>
      </c>
      <c r="E902" s="120">
        <f t="shared" si="20"/>
        <v>1531.875</v>
      </c>
      <c r="F902" s="126">
        <v>0.05</v>
      </c>
    </row>
    <row r="903" spans="1:6" x14ac:dyDescent="0.2">
      <c r="A903" s="136" t="s">
        <v>3027</v>
      </c>
      <c r="B903" s="136" t="s">
        <v>3028</v>
      </c>
      <c r="C903" s="122" t="s">
        <v>13</v>
      </c>
      <c r="D903" s="125">
        <v>2010</v>
      </c>
      <c r="E903" s="120">
        <f t="shared" si="20"/>
        <v>1909.5</v>
      </c>
      <c r="F903" s="126">
        <v>0.05</v>
      </c>
    </row>
    <row r="904" spans="1:6" x14ac:dyDescent="0.2">
      <c r="A904" s="136" t="s">
        <v>3029</v>
      </c>
      <c r="B904" s="136" t="s">
        <v>3030</v>
      </c>
      <c r="C904" s="122" t="s">
        <v>13</v>
      </c>
      <c r="D904" s="125">
        <v>501</v>
      </c>
      <c r="E904" s="120">
        <f t="shared" si="20"/>
        <v>475.95</v>
      </c>
      <c r="F904" s="126">
        <v>5.0000000000000024E-2</v>
      </c>
    </row>
    <row r="905" spans="1:6" x14ac:dyDescent="0.2">
      <c r="A905" s="136" t="s">
        <v>3031</v>
      </c>
      <c r="B905" s="136" t="s">
        <v>3032</v>
      </c>
      <c r="C905" s="122" t="s">
        <v>13</v>
      </c>
      <c r="D905" s="125">
        <v>923.75</v>
      </c>
      <c r="E905" s="120">
        <f t="shared" si="20"/>
        <v>877.5625</v>
      </c>
      <c r="F905" s="126">
        <v>0.05</v>
      </c>
    </row>
    <row r="906" spans="1:6" x14ac:dyDescent="0.2">
      <c r="A906" s="136" t="s">
        <v>3033</v>
      </c>
      <c r="B906" s="136" t="s">
        <v>3034</v>
      </c>
      <c r="C906" s="122" t="s">
        <v>13</v>
      </c>
      <c r="D906" s="125">
        <v>1331.25</v>
      </c>
      <c r="E906" s="120">
        <f t="shared" si="20"/>
        <v>1264.6875</v>
      </c>
      <c r="F906" s="126">
        <v>0.05</v>
      </c>
    </row>
    <row r="907" spans="1:6" x14ac:dyDescent="0.2">
      <c r="A907" s="136" t="s">
        <v>3035</v>
      </c>
      <c r="B907" s="136" t="s">
        <v>3036</v>
      </c>
      <c r="C907" s="122" t="s">
        <v>13</v>
      </c>
      <c r="D907" s="125">
        <v>1773.75</v>
      </c>
      <c r="E907" s="120">
        <f t="shared" si="20"/>
        <v>1685.0625</v>
      </c>
      <c r="F907" s="126">
        <v>0.05</v>
      </c>
    </row>
    <row r="908" spans="1:6" x14ac:dyDescent="0.2">
      <c r="A908" s="136" t="s">
        <v>3037</v>
      </c>
      <c r="B908" s="136" t="s">
        <v>3038</v>
      </c>
      <c r="C908" s="122" t="s">
        <v>13</v>
      </c>
      <c r="D908" s="125">
        <v>2253.75</v>
      </c>
      <c r="E908" s="120">
        <f t="shared" si="20"/>
        <v>2141.0625</v>
      </c>
      <c r="F908" s="126">
        <v>0.05</v>
      </c>
    </row>
    <row r="909" spans="1:6" x14ac:dyDescent="0.2">
      <c r="A909" s="136" t="s">
        <v>3039</v>
      </c>
      <c r="B909" s="136" t="s">
        <v>3040</v>
      </c>
      <c r="C909" s="122" t="s">
        <v>13</v>
      </c>
      <c r="D909" s="125">
        <v>411</v>
      </c>
      <c r="E909" s="120">
        <f t="shared" si="20"/>
        <v>390.45</v>
      </c>
      <c r="F909" s="126">
        <v>5.0000000000000031E-2</v>
      </c>
    </row>
    <row r="910" spans="1:6" x14ac:dyDescent="0.2">
      <c r="A910" s="136" t="s">
        <v>3041</v>
      </c>
      <c r="B910" s="136" t="s">
        <v>3042</v>
      </c>
      <c r="C910" s="122" t="s">
        <v>13</v>
      </c>
      <c r="D910" s="125">
        <v>407.5</v>
      </c>
      <c r="E910" s="120">
        <f t="shared" si="20"/>
        <v>387.125</v>
      </c>
      <c r="F910" s="126">
        <v>0.05</v>
      </c>
    </row>
    <row r="911" spans="1:6" x14ac:dyDescent="0.2">
      <c r="A911" s="136" t="s">
        <v>3043</v>
      </c>
      <c r="B911" s="136" t="s">
        <v>3044</v>
      </c>
      <c r="C911" s="122" t="s">
        <v>13</v>
      </c>
      <c r="D911" s="125">
        <v>2523.75</v>
      </c>
      <c r="E911" s="120">
        <f t="shared" si="20"/>
        <v>2397.5625</v>
      </c>
      <c r="F911" s="126">
        <v>0.05</v>
      </c>
    </row>
    <row r="912" spans="1:6" x14ac:dyDescent="0.2">
      <c r="A912" s="136" t="s">
        <v>3045</v>
      </c>
      <c r="B912" s="136" t="s">
        <v>3046</v>
      </c>
      <c r="C912" s="122" t="s">
        <v>13</v>
      </c>
      <c r="D912" s="125">
        <v>112.5</v>
      </c>
      <c r="E912" s="120">
        <f t="shared" si="20"/>
        <v>106.875</v>
      </c>
      <c r="F912" s="126">
        <v>0.05</v>
      </c>
    </row>
    <row r="913" spans="1:6" x14ac:dyDescent="0.2">
      <c r="A913" s="136" t="s">
        <v>3047</v>
      </c>
      <c r="B913" s="136" t="s">
        <v>3048</v>
      </c>
      <c r="C913" s="122" t="s">
        <v>13</v>
      </c>
      <c r="D913" s="125">
        <v>23</v>
      </c>
      <c r="E913" s="120">
        <f t="shared" si="20"/>
        <v>21.85</v>
      </c>
      <c r="F913" s="126">
        <v>4.999999999999994E-2</v>
      </c>
    </row>
    <row r="914" spans="1:6" x14ac:dyDescent="0.2">
      <c r="A914" s="136" t="s">
        <v>3049</v>
      </c>
      <c r="B914" s="136" t="s">
        <v>3050</v>
      </c>
      <c r="C914" s="122" t="s">
        <v>13</v>
      </c>
      <c r="D914" s="125">
        <v>910</v>
      </c>
      <c r="E914" s="120">
        <f t="shared" si="20"/>
        <v>864.5</v>
      </c>
      <c r="F914" s="126">
        <v>0.05</v>
      </c>
    </row>
    <row r="915" spans="1:6" x14ac:dyDescent="0.2">
      <c r="A915" s="136" t="s">
        <v>3051</v>
      </c>
      <c r="B915" s="136" t="s">
        <v>3052</v>
      </c>
      <c r="C915" s="122" t="s">
        <v>3053</v>
      </c>
      <c r="D915" s="125">
        <v>14</v>
      </c>
      <c r="E915" s="120">
        <f t="shared" si="20"/>
        <v>13.3</v>
      </c>
      <c r="F915" s="126">
        <v>4.9999999999999947E-2</v>
      </c>
    </row>
    <row r="916" spans="1:6" x14ac:dyDescent="0.2">
      <c r="A916" s="136" t="s">
        <v>3054</v>
      </c>
      <c r="B916" s="136" t="s">
        <v>3055</v>
      </c>
      <c r="C916" s="122" t="s">
        <v>13</v>
      </c>
      <c r="D916" s="125">
        <v>7172.5</v>
      </c>
      <c r="E916" s="120">
        <f t="shared" si="20"/>
        <v>6813.875</v>
      </c>
      <c r="F916" s="126">
        <v>0.05</v>
      </c>
    </row>
    <row r="917" spans="1:6" x14ac:dyDescent="0.2">
      <c r="A917" s="136" t="s">
        <v>3056</v>
      </c>
      <c r="B917" s="136" t="s">
        <v>3057</v>
      </c>
      <c r="C917" s="122" t="s">
        <v>13</v>
      </c>
      <c r="D917" s="125">
        <v>1074.6300000000001</v>
      </c>
      <c r="E917" s="120">
        <f t="shared" si="20"/>
        <v>1020.8985000000001</v>
      </c>
      <c r="F917" s="126">
        <v>4.9999999999999982E-2</v>
      </c>
    </row>
    <row r="918" spans="1:6" x14ac:dyDescent="0.2">
      <c r="A918" s="136" t="s">
        <v>3058</v>
      </c>
      <c r="B918" s="136" t="s">
        <v>3059</v>
      </c>
      <c r="C918" s="122" t="s">
        <v>13</v>
      </c>
      <c r="D918" s="125">
        <v>2156.7199999999998</v>
      </c>
      <c r="E918" s="120">
        <f t="shared" si="20"/>
        <v>2048.884</v>
      </c>
      <c r="F918" s="126">
        <v>4.9999999999999906E-2</v>
      </c>
    </row>
    <row r="919" spans="1:6" x14ac:dyDescent="0.2">
      <c r="A919" s="136" t="s">
        <v>3060</v>
      </c>
      <c r="B919" s="136" t="s">
        <v>3061</v>
      </c>
      <c r="C919" s="122" t="s">
        <v>13</v>
      </c>
      <c r="D919" s="125">
        <v>3173.13</v>
      </c>
      <c r="E919" s="120">
        <f t="shared" si="20"/>
        <v>3014.4735000000001</v>
      </c>
      <c r="F919" s="126">
        <v>5.0000000000000017E-2</v>
      </c>
    </row>
    <row r="920" spans="1:6" x14ac:dyDescent="0.2">
      <c r="A920" s="136" t="s">
        <v>3062</v>
      </c>
      <c r="B920" s="136" t="s">
        <v>3063</v>
      </c>
      <c r="C920" s="122" t="s">
        <v>13</v>
      </c>
      <c r="D920" s="125">
        <v>4191.04</v>
      </c>
      <c r="E920" s="120">
        <f t="shared" si="20"/>
        <v>3981.4879999999998</v>
      </c>
      <c r="F920" s="126">
        <v>5.0000000000000031E-2</v>
      </c>
    </row>
    <row r="921" spans="1:6" x14ac:dyDescent="0.2">
      <c r="A921" s="136" t="s">
        <v>3064</v>
      </c>
      <c r="B921" s="136" t="s">
        <v>3065</v>
      </c>
      <c r="C921" s="122" t="s">
        <v>13</v>
      </c>
      <c r="D921" s="125">
        <v>5207.46</v>
      </c>
      <c r="E921" s="120">
        <f t="shared" si="20"/>
        <v>4947.0870000000004</v>
      </c>
      <c r="F921" s="126">
        <v>4.999999999999992E-2</v>
      </c>
    </row>
    <row r="922" spans="1:6" x14ac:dyDescent="0.2">
      <c r="A922" s="136" t="s">
        <v>3066</v>
      </c>
      <c r="B922" s="136" t="s">
        <v>3067</v>
      </c>
      <c r="C922" s="122" t="s">
        <v>13</v>
      </c>
      <c r="D922" s="125">
        <v>5261.25</v>
      </c>
      <c r="E922" s="120">
        <f t="shared" si="20"/>
        <v>4998.1875</v>
      </c>
      <c r="F922" s="126">
        <v>0.05</v>
      </c>
    </row>
    <row r="923" spans="1:6" x14ac:dyDescent="0.2">
      <c r="A923" s="136" t="s">
        <v>3068</v>
      </c>
      <c r="B923" s="136" t="s">
        <v>3069</v>
      </c>
      <c r="C923" s="122" t="s">
        <v>13</v>
      </c>
      <c r="D923" s="125">
        <v>2158.21</v>
      </c>
      <c r="E923" s="120">
        <f t="shared" si="20"/>
        <v>2050.2995000000001</v>
      </c>
      <c r="F923" s="126">
        <v>4.9999999999999982E-2</v>
      </c>
    </row>
    <row r="924" spans="1:6" x14ac:dyDescent="0.2">
      <c r="A924" s="136" t="s">
        <v>3070</v>
      </c>
      <c r="B924" s="136" t="s">
        <v>3071</v>
      </c>
      <c r="C924" s="122" t="s">
        <v>13</v>
      </c>
      <c r="D924" s="125">
        <v>4194.03</v>
      </c>
      <c r="E924" s="120">
        <f t="shared" si="20"/>
        <v>3984.3284999999996</v>
      </c>
      <c r="F924" s="126">
        <v>5.0000000000000031E-2</v>
      </c>
    </row>
    <row r="925" spans="1:6" x14ac:dyDescent="0.2">
      <c r="A925" s="136" t="s">
        <v>3072</v>
      </c>
      <c r="B925" s="136" t="s">
        <v>3073</v>
      </c>
      <c r="C925" s="122" t="s">
        <v>13</v>
      </c>
      <c r="D925" s="125">
        <v>6229.85</v>
      </c>
      <c r="E925" s="120">
        <f t="shared" si="20"/>
        <v>5918.3575000000001</v>
      </c>
      <c r="F925" s="126">
        <v>5.0000000000000044E-2</v>
      </c>
    </row>
    <row r="926" spans="1:6" x14ac:dyDescent="0.2">
      <c r="A926" s="136" t="s">
        <v>3074</v>
      </c>
      <c r="B926" s="136" t="s">
        <v>3075</v>
      </c>
      <c r="C926" s="122" t="s">
        <v>13</v>
      </c>
      <c r="D926" s="125">
        <v>7914.93</v>
      </c>
      <c r="E926" s="120">
        <f t="shared" si="20"/>
        <v>7519.1835000000001</v>
      </c>
      <c r="F926" s="126">
        <v>5.0000000000000024E-2</v>
      </c>
    </row>
    <row r="927" spans="1:6" x14ac:dyDescent="0.2">
      <c r="A927" s="136" t="s">
        <v>3076</v>
      </c>
      <c r="B927" s="136" t="s">
        <v>3077</v>
      </c>
      <c r="C927" s="122" t="s">
        <v>13</v>
      </c>
      <c r="D927" s="125">
        <v>9862.69</v>
      </c>
      <c r="E927" s="120">
        <f t="shared" si="20"/>
        <v>9369.5555000000004</v>
      </c>
      <c r="F927" s="126">
        <v>5.000000000000001E-2</v>
      </c>
    </row>
    <row r="928" spans="1:6" x14ac:dyDescent="0.2">
      <c r="A928" s="136" t="s">
        <v>3078</v>
      </c>
      <c r="B928" s="136" t="s">
        <v>3079</v>
      </c>
      <c r="C928" s="122" t="s">
        <v>13</v>
      </c>
      <c r="D928" s="125">
        <v>13607</v>
      </c>
      <c r="E928" s="120">
        <f t="shared" si="20"/>
        <v>12926.65</v>
      </c>
      <c r="F928" s="126">
        <v>5.0000000000000024E-2</v>
      </c>
    </row>
    <row r="929" spans="1:6" x14ac:dyDescent="0.2">
      <c r="A929" s="136" t="s">
        <v>3080</v>
      </c>
      <c r="B929" s="136" t="s">
        <v>3081</v>
      </c>
      <c r="C929" s="122" t="s">
        <v>13</v>
      </c>
      <c r="D929" s="125">
        <v>1667.16</v>
      </c>
      <c r="E929" s="120">
        <f t="shared" si="20"/>
        <v>1583.8020000000001</v>
      </c>
      <c r="F929" s="126">
        <v>4.9999999999999968E-2</v>
      </c>
    </row>
    <row r="930" spans="1:6" x14ac:dyDescent="0.2">
      <c r="A930" s="136" t="s">
        <v>3082</v>
      </c>
      <c r="B930" s="136" t="s">
        <v>3083</v>
      </c>
      <c r="C930" s="122" t="s">
        <v>13</v>
      </c>
      <c r="D930" s="125">
        <v>3276.12</v>
      </c>
      <c r="E930" s="120">
        <f t="shared" si="20"/>
        <v>3112.3139999999999</v>
      </c>
      <c r="F930" s="126">
        <v>5.0000000000000017E-2</v>
      </c>
    </row>
    <row r="931" spans="1:6" x14ac:dyDescent="0.2">
      <c r="A931" s="136" t="s">
        <v>3084</v>
      </c>
      <c r="B931" s="136" t="s">
        <v>3085</v>
      </c>
      <c r="C931" s="122" t="s">
        <v>13</v>
      </c>
      <c r="D931" s="125">
        <v>4852.24</v>
      </c>
      <c r="E931" s="120">
        <f t="shared" si="20"/>
        <v>4609.6279999999997</v>
      </c>
      <c r="F931" s="126">
        <v>5.0000000000000017E-2</v>
      </c>
    </row>
    <row r="932" spans="1:6" x14ac:dyDescent="0.2">
      <c r="A932" s="136" t="s">
        <v>3086</v>
      </c>
      <c r="B932" s="136" t="s">
        <v>3087</v>
      </c>
      <c r="C932" s="122" t="s">
        <v>13</v>
      </c>
      <c r="D932" s="125">
        <v>6289.55</v>
      </c>
      <c r="E932" s="120">
        <f t="shared" si="20"/>
        <v>5975.0725000000002</v>
      </c>
      <c r="F932" s="126">
        <v>4.9999999999999996E-2</v>
      </c>
    </row>
    <row r="933" spans="1:6" x14ac:dyDescent="0.2">
      <c r="A933" s="136" t="s">
        <v>3088</v>
      </c>
      <c r="B933" s="136" t="s">
        <v>3089</v>
      </c>
      <c r="C933" s="122" t="s">
        <v>13</v>
      </c>
      <c r="D933" s="125">
        <v>7832.84</v>
      </c>
      <c r="E933" s="120">
        <f t="shared" si="20"/>
        <v>7441.1980000000003</v>
      </c>
      <c r="F933" s="126">
        <v>4.9999999999999975E-2</v>
      </c>
    </row>
    <row r="934" spans="1:6" x14ac:dyDescent="0.2">
      <c r="A934" s="136" t="s">
        <v>3090</v>
      </c>
      <c r="B934" s="136" t="s">
        <v>3091</v>
      </c>
      <c r="C934" s="122" t="s">
        <v>13</v>
      </c>
      <c r="D934" s="125">
        <v>3259.7</v>
      </c>
      <c r="E934" s="120">
        <f t="shared" si="20"/>
        <v>3096.7149999999997</v>
      </c>
      <c r="F934" s="126">
        <v>5.0000000000000044E-2</v>
      </c>
    </row>
    <row r="935" spans="1:6" x14ac:dyDescent="0.2">
      <c r="A935" s="136" t="s">
        <v>3092</v>
      </c>
      <c r="B935" s="136" t="s">
        <v>3093</v>
      </c>
      <c r="C935" s="122" t="s">
        <v>13</v>
      </c>
      <c r="D935" s="125">
        <v>6395.52</v>
      </c>
      <c r="E935" s="120">
        <f t="shared" si="20"/>
        <v>6075.7440000000006</v>
      </c>
      <c r="F935" s="126">
        <v>4.9999999999999975E-2</v>
      </c>
    </row>
    <row r="936" spans="1:6" x14ac:dyDescent="0.2">
      <c r="A936" s="136" t="s">
        <v>3094</v>
      </c>
      <c r="B936" s="136" t="s">
        <v>3095</v>
      </c>
      <c r="C936" s="122" t="s">
        <v>13</v>
      </c>
      <c r="D936" s="125">
        <v>9529.85</v>
      </c>
      <c r="E936" s="120">
        <f t="shared" si="20"/>
        <v>9053.3575000000001</v>
      </c>
      <c r="F936" s="126">
        <v>5.0000000000000031E-2</v>
      </c>
    </row>
    <row r="937" spans="1:6" x14ac:dyDescent="0.2">
      <c r="A937" s="136" t="s">
        <v>3096</v>
      </c>
      <c r="B937" s="136" t="s">
        <v>3097</v>
      </c>
      <c r="C937" s="122" t="s">
        <v>13</v>
      </c>
      <c r="D937" s="125">
        <v>12386.57</v>
      </c>
      <c r="E937" s="120">
        <f t="shared" si="20"/>
        <v>11767.2415</v>
      </c>
      <c r="F937" s="126">
        <v>4.9999999999999968E-2</v>
      </c>
    </row>
    <row r="938" spans="1:6" x14ac:dyDescent="0.2">
      <c r="A938" s="136" t="s">
        <v>3098</v>
      </c>
      <c r="B938" s="136" t="s">
        <v>3099</v>
      </c>
      <c r="C938" s="122" t="s">
        <v>13</v>
      </c>
      <c r="D938" s="125">
        <v>15452.24</v>
      </c>
      <c r="E938" s="120">
        <f t="shared" si="20"/>
        <v>14679.628000000001</v>
      </c>
      <c r="F938" s="126">
        <v>4.9999999999999947E-2</v>
      </c>
    </row>
    <row r="939" spans="1:6" x14ac:dyDescent="0.2">
      <c r="A939" s="136" t="s">
        <v>3100</v>
      </c>
      <c r="B939" s="136" t="s">
        <v>3101</v>
      </c>
      <c r="C939" s="122" t="s">
        <v>13</v>
      </c>
      <c r="D939" s="125">
        <v>482.09</v>
      </c>
      <c r="E939" s="120">
        <f t="shared" si="20"/>
        <v>457.9855</v>
      </c>
      <c r="F939" s="126">
        <v>4.9999999999999947E-2</v>
      </c>
    </row>
    <row r="940" spans="1:6" x14ac:dyDescent="0.2">
      <c r="A940" s="136" t="s">
        <v>3102</v>
      </c>
      <c r="B940" s="136" t="s">
        <v>3103</v>
      </c>
      <c r="C940" s="122" t="s">
        <v>13</v>
      </c>
      <c r="D940" s="125">
        <v>962.69</v>
      </c>
      <c r="E940" s="120">
        <f t="shared" si="20"/>
        <v>914.55550000000005</v>
      </c>
      <c r="F940" s="126">
        <v>0.05</v>
      </c>
    </row>
    <row r="941" spans="1:6" x14ac:dyDescent="0.2">
      <c r="A941" s="136" t="s">
        <v>3104</v>
      </c>
      <c r="B941" s="136" t="s">
        <v>3105</v>
      </c>
      <c r="C941" s="122" t="s">
        <v>13</v>
      </c>
      <c r="D941" s="125">
        <v>1202.5</v>
      </c>
      <c r="E941" s="120">
        <f t="shared" si="20"/>
        <v>1142.375</v>
      </c>
      <c r="F941" s="126">
        <v>0.05</v>
      </c>
    </row>
    <row r="942" spans="1:6" x14ac:dyDescent="0.2">
      <c r="A942" s="136" t="s">
        <v>3106</v>
      </c>
      <c r="B942" s="136" t="s">
        <v>3107</v>
      </c>
      <c r="C942" s="122" t="s">
        <v>13</v>
      </c>
      <c r="D942" s="125">
        <v>1892.54</v>
      </c>
      <c r="E942" s="120">
        <f t="shared" si="20"/>
        <v>1797.913</v>
      </c>
      <c r="F942" s="126">
        <v>4.9999999999999975E-2</v>
      </c>
    </row>
    <row r="943" spans="1:6" x14ac:dyDescent="0.2">
      <c r="A943" s="136" t="s">
        <v>3108</v>
      </c>
      <c r="B943" s="136" t="s">
        <v>3109</v>
      </c>
      <c r="C943" s="122" t="s">
        <v>13</v>
      </c>
      <c r="D943" s="125">
        <v>2347.7600000000002</v>
      </c>
      <c r="E943" s="120">
        <f t="shared" si="20"/>
        <v>2230.3720000000003</v>
      </c>
      <c r="F943" s="126">
        <v>4.9999999999999961E-2</v>
      </c>
    </row>
    <row r="944" spans="1:6" x14ac:dyDescent="0.2">
      <c r="A944" s="136" t="s">
        <v>3110</v>
      </c>
      <c r="B944" s="136" t="s">
        <v>3111</v>
      </c>
      <c r="C944" s="122" t="s">
        <v>13</v>
      </c>
      <c r="D944" s="125">
        <v>962.69</v>
      </c>
      <c r="E944" s="120">
        <f t="shared" si="20"/>
        <v>914.55550000000005</v>
      </c>
      <c r="F944" s="126">
        <v>0.05</v>
      </c>
    </row>
    <row r="945" spans="1:6" x14ac:dyDescent="0.2">
      <c r="A945" s="136" t="s">
        <v>3112</v>
      </c>
      <c r="B945" s="136" t="s">
        <v>3113</v>
      </c>
      <c r="C945" s="122" t="s">
        <v>13</v>
      </c>
      <c r="D945" s="125">
        <v>1925.37</v>
      </c>
      <c r="E945" s="120">
        <f t="shared" si="20"/>
        <v>1829.1015</v>
      </c>
      <c r="F945" s="126">
        <v>4.9999999999999954E-2</v>
      </c>
    </row>
    <row r="946" spans="1:6" x14ac:dyDescent="0.2">
      <c r="A946" s="136" t="s">
        <v>3114</v>
      </c>
      <c r="B946" s="136" t="s">
        <v>3115</v>
      </c>
      <c r="C946" s="122" t="s">
        <v>13</v>
      </c>
      <c r="D946" s="125">
        <v>2837.31</v>
      </c>
      <c r="E946" s="120">
        <f t="shared" si="20"/>
        <v>2695.4445000000001</v>
      </c>
      <c r="F946" s="126">
        <v>4.9999999999999961E-2</v>
      </c>
    </row>
    <row r="947" spans="1:6" x14ac:dyDescent="0.2">
      <c r="A947" s="136" t="s">
        <v>3116</v>
      </c>
      <c r="B947" s="136" t="s">
        <v>3117</v>
      </c>
      <c r="C947" s="122" t="s">
        <v>13</v>
      </c>
      <c r="D947" s="125">
        <v>3702.99</v>
      </c>
      <c r="E947" s="120">
        <f t="shared" si="20"/>
        <v>3517.8404999999998</v>
      </c>
      <c r="F947" s="126">
        <v>0.05</v>
      </c>
    </row>
    <row r="948" spans="1:6" x14ac:dyDescent="0.2">
      <c r="A948" s="136" t="s">
        <v>3118</v>
      </c>
      <c r="B948" s="136" t="s">
        <v>3119</v>
      </c>
      <c r="C948" s="122" t="s">
        <v>13</v>
      </c>
      <c r="D948" s="125">
        <v>4573.13</v>
      </c>
      <c r="E948" s="120">
        <f t="shared" si="20"/>
        <v>4344.4735000000001</v>
      </c>
      <c r="F948" s="126">
        <v>5.000000000000001E-2</v>
      </c>
    </row>
    <row r="949" spans="1:6" x14ac:dyDescent="0.2">
      <c r="A949" s="136" t="s">
        <v>3120</v>
      </c>
      <c r="B949" s="136" t="s">
        <v>3121</v>
      </c>
      <c r="C949" s="122" t="s">
        <v>13</v>
      </c>
      <c r="D949" s="125">
        <v>5110</v>
      </c>
      <c r="E949" s="120">
        <f t="shared" si="20"/>
        <v>4854.5</v>
      </c>
      <c r="F949" s="126">
        <v>0.05</v>
      </c>
    </row>
    <row r="950" spans="1:6" x14ac:dyDescent="0.2">
      <c r="A950" s="136" t="s">
        <v>3122</v>
      </c>
      <c r="B950" s="136" t="s">
        <v>3123</v>
      </c>
      <c r="C950" s="122" t="s">
        <v>13</v>
      </c>
      <c r="D950" s="125">
        <v>564.17999999999995</v>
      </c>
      <c r="E950" s="120">
        <f t="shared" si="20"/>
        <v>535.971</v>
      </c>
      <c r="F950" s="126">
        <v>4.9999999999999913E-2</v>
      </c>
    </row>
    <row r="951" spans="1:6" x14ac:dyDescent="0.2">
      <c r="A951" s="136" t="s">
        <v>3124</v>
      </c>
      <c r="B951" s="136" t="s">
        <v>3125</v>
      </c>
      <c r="C951" s="122" t="s">
        <v>13</v>
      </c>
      <c r="D951" s="125">
        <v>1126.8699999999999</v>
      </c>
      <c r="E951" s="120">
        <f t="shared" si="20"/>
        <v>1070.5264999999999</v>
      </c>
      <c r="F951" s="126">
        <v>4.9999999999999961E-2</v>
      </c>
    </row>
    <row r="952" spans="1:6" x14ac:dyDescent="0.2">
      <c r="A952" s="136" t="s">
        <v>3126</v>
      </c>
      <c r="B952" s="136" t="s">
        <v>3127</v>
      </c>
      <c r="C952" s="122" t="s">
        <v>13</v>
      </c>
      <c r="D952" s="125">
        <v>1691.04</v>
      </c>
      <c r="E952" s="120">
        <f t="shared" si="20"/>
        <v>1606.4880000000001</v>
      </c>
      <c r="F952" s="126">
        <v>4.9999999999999947E-2</v>
      </c>
    </row>
    <row r="953" spans="1:6" x14ac:dyDescent="0.2">
      <c r="A953" s="136" t="s">
        <v>3128</v>
      </c>
      <c r="B953" s="136" t="s">
        <v>3129</v>
      </c>
      <c r="C953" s="122" t="s">
        <v>13</v>
      </c>
      <c r="D953" s="125">
        <v>2255.2199999999998</v>
      </c>
      <c r="E953" s="120">
        <f t="shared" si="20"/>
        <v>2142.4589999999998</v>
      </c>
      <c r="F953" s="126">
        <v>4.9999999999999989E-2</v>
      </c>
    </row>
    <row r="954" spans="1:6" x14ac:dyDescent="0.2">
      <c r="A954" s="136" t="s">
        <v>3130</v>
      </c>
      <c r="B954" s="136" t="s">
        <v>3131</v>
      </c>
      <c r="C954" s="122" t="s">
        <v>13</v>
      </c>
      <c r="D954" s="125">
        <v>2788.06</v>
      </c>
      <c r="E954" s="120">
        <f t="shared" si="20"/>
        <v>2648.6570000000002</v>
      </c>
      <c r="F954" s="126">
        <v>4.9999999999999926E-2</v>
      </c>
    </row>
    <row r="955" spans="1:6" x14ac:dyDescent="0.2">
      <c r="A955" s="136" t="s">
        <v>3132</v>
      </c>
      <c r="B955" s="136" t="s">
        <v>3133</v>
      </c>
      <c r="C955" s="122" t="s">
        <v>13</v>
      </c>
      <c r="D955" s="125">
        <v>1126.8699999999999</v>
      </c>
      <c r="E955" s="120">
        <f t="shared" si="20"/>
        <v>1070.5264999999999</v>
      </c>
      <c r="F955" s="126">
        <v>4.9999999999999961E-2</v>
      </c>
    </row>
    <row r="956" spans="1:6" x14ac:dyDescent="0.2">
      <c r="A956" s="136" t="s">
        <v>3134</v>
      </c>
      <c r="B956" s="136" t="s">
        <v>3135</v>
      </c>
      <c r="C956" s="122" t="s">
        <v>13</v>
      </c>
      <c r="D956" s="125">
        <v>2255.2199999999998</v>
      </c>
      <c r="E956" s="120">
        <f t="shared" si="20"/>
        <v>2142.4589999999998</v>
      </c>
      <c r="F956" s="126">
        <v>4.9999999999999989E-2</v>
      </c>
    </row>
    <row r="957" spans="1:6" x14ac:dyDescent="0.2">
      <c r="A957" s="136" t="s">
        <v>3136</v>
      </c>
      <c r="B957" s="136" t="s">
        <v>3137</v>
      </c>
      <c r="C957" s="122" t="s">
        <v>13</v>
      </c>
      <c r="D957" s="125">
        <v>3320.9</v>
      </c>
      <c r="E957" s="120">
        <f t="shared" si="20"/>
        <v>3154.855</v>
      </c>
      <c r="F957" s="126">
        <v>5.0000000000000024E-2</v>
      </c>
    </row>
    <row r="958" spans="1:6" x14ac:dyDescent="0.2">
      <c r="A958" s="136" t="s">
        <v>3138</v>
      </c>
      <c r="B958" s="136" t="s">
        <v>3139</v>
      </c>
      <c r="C958" s="122" t="s">
        <v>13</v>
      </c>
      <c r="D958" s="125">
        <v>4388.0600000000004</v>
      </c>
      <c r="E958" s="120">
        <f t="shared" si="20"/>
        <v>4168.6570000000002</v>
      </c>
      <c r="F958" s="126">
        <v>5.0000000000000051E-2</v>
      </c>
    </row>
    <row r="959" spans="1:6" x14ac:dyDescent="0.2">
      <c r="A959" s="136" t="s">
        <v>3140</v>
      </c>
      <c r="B959" s="136" t="s">
        <v>3141</v>
      </c>
      <c r="C959" s="122" t="s">
        <v>13</v>
      </c>
      <c r="D959" s="125">
        <v>5453.73</v>
      </c>
      <c r="E959" s="120">
        <f t="shared" si="20"/>
        <v>5181.0434999999998</v>
      </c>
      <c r="F959" s="126">
        <v>4.9999999999999968E-2</v>
      </c>
    </row>
    <row r="960" spans="1:6" x14ac:dyDescent="0.2">
      <c r="A960" s="136" t="s">
        <v>3142</v>
      </c>
      <c r="B960" s="136" t="s">
        <v>3143</v>
      </c>
      <c r="C960" s="122" t="s">
        <v>13</v>
      </c>
      <c r="D960" s="125">
        <v>355</v>
      </c>
      <c r="E960" s="120">
        <f t="shared" si="20"/>
        <v>337.25</v>
      </c>
      <c r="F960" s="126">
        <v>0.05</v>
      </c>
    </row>
    <row r="961" spans="1:6" x14ac:dyDescent="0.2">
      <c r="A961" s="136" t="s">
        <v>3144</v>
      </c>
      <c r="B961" s="136" t="s">
        <v>3145</v>
      </c>
      <c r="C961" s="122" t="s">
        <v>13</v>
      </c>
      <c r="D961" s="125">
        <v>353.75</v>
      </c>
      <c r="E961" s="120">
        <f t="shared" si="20"/>
        <v>336.0625</v>
      </c>
      <c r="F961" s="126">
        <v>0.05</v>
      </c>
    </row>
    <row r="962" spans="1:6" x14ac:dyDescent="0.2">
      <c r="A962" s="136" t="s">
        <v>3146</v>
      </c>
      <c r="B962" s="136" t="s">
        <v>3147</v>
      </c>
      <c r="C962" s="122" t="s">
        <v>13</v>
      </c>
      <c r="D962" s="125">
        <v>11166.25</v>
      </c>
      <c r="E962" s="120">
        <f t="shared" si="20"/>
        <v>10607.9375</v>
      </c>
      <c r="F962" s="126">
        <v>0.05</v>
      </c>
    </row>
    <row r="963" spans="1:6" x14ac:dyDescent="0.2">
      <c r="A963" s="136" t="s">
        <v>3148</v>
      </c>
      <c r="B963" s="136" t="s">
        <v>3149</v>
      </c>
      <c r="C963" s="122" t="s">
        <v>13</v>
      </c>
      <c r="D963" s="125">
        <v>11911.25</v>
      </c>
      <c r="E963" s="120">
        <f t="shared" si="20"/>
        <v>11315.6875</v>
      </c>
      <c r="F963" s="126">
        <v>0.05</v>
      </c>
    </row>
    <row r="964" spans="1:6" x14ac:dyDescent="0.2">
      <c r="A964" s="136" t="s">
        <v>3150</v>
      </c>
      <c r="B964" s="136" t="s">
        <v>3151</v>
      </c>
      <c r="C964" s="122" t="s">
        <v>13</v>
      </c>
      <c r="D964" s="125">
        <v>9947</v>
      </c>
      <c r="E964" s="120">
        <f t="shared" si="20"/>
        <v>9449.65</v>
      </c>
      <c r="F964" s="126">
        <v>5.0000000000000037E-2</v>
      </c>
    </row>
    <row r="965" spans="1:6" x14ac:dyDescent="0.2">
      <c r="A965" s="136" t="s">
        <v>3152</v>
      </c>
      <c r="B965" s="136" t="s">
        <v>3153</v>
      </c>
      <c r="C965" s="122" t="s">
        <v>13</v>
      </c>
      <c r="D965" s="125">
        <v>9316.25</v>
      </c>
      <c r="E965" s="120">
        <f t="shared" ref="E965:E988" si="21">SUM(D965-(D965*0.05))</f>
        <v>8850.4375</v>
      </c>
      <c r="F965" s="126">
        <v>0.05</v>
      </c>
    </row>
    <row r="966" spans="1:6" x14ac:dyDescent="0.2">
      <c r="A966" s="136" t="s">
        <v>3154</v>
      </c>
      <c r="B966" s="136" t="s">
        <v>3155</v>
      </c>
      <c r="C966" s="122" t="s">
        <v>13</v>
      </c>
      <c r="D966" s="125">
        <v>10692.5</v>
      </c>
      <c r="E966" s="120">
        <f t="shared" si="21"/>
        <v>10157.875</v>
      </c>
      <c r="F966" s="126">
        <v>0.05</v>
      </c>
    </row>
    <row r="967" spans="1:6" x14ac:dyDescent="0.2">
      <c r="A967" s="136" t="s">
        <v>3156</v>
      </c>
      <c r="B967" s="136" t="s">
        <v>3157</v>
      </c>
      <c r="C967" s="122" t="s">
        <v>13</v>
      </c>
      <c r="D967" s="125">
        <v>708.75</v>
      </c>
      <c r="E967" s="120">
        <f t="shared" si="21"/>
        <v>673.3125</v>
      </c>
      <c r="F967" s="126">
        <v>0.05</v>
      </c>
    </row>
    <row r="968" spans="1:6" x14ac:dyDescent="0.2">
      <c r="A968" s="136" t="s">
        <v>3158</v>
      </c>
      <c r="B968" s="136" t="s">
        <v>3159</v>
      </c>
      <c r="C968" s="122" t="s">
        <v>13</v>
      </c>
      <c r="D968" s="125">
        <v>545</v>
      </c>
      <c r="E968" s="120">
        <f t="shared" si="21"/>
        <v>517.75</v>
      </c>
      <c r="F968" s="126">
        <v>0.05</v>
      </c>
    </row>
    <row r="969" spans="1:6" x14ac:dyDescent="0.2">
      <c r="A969" s="136" t="s">
        <v>3160</v>
      </c>
      <c r="B969" s="136" t="s">
        <v>3161</v>
      </c>
      <c r="C969" s="122" t="s">
        <v>13</v>
      </c>
      <c r="D969" s="125">
        <v>496</v>
      </c>
      <c r="E969" s="120">
        <f t="shared" si="21"/>
        <v>471.2</v>
      </c>
      <c r="F969" s="126">
        <v>5.0000000000000024E-2</v>
      </c>
    </row>
    <row r="970" spans="1:6" x14ac:dyDescent="0.2">
      <c r="A970" s="136" t="s">
        <v>3162</v>
      </c>
      <c r="B970" s="136" t="s">
        <v>3163</v>
      </c>
      <c r="C970" s="122" t="s">
        <v>13</v>
      </c>
      <c r="D970" s="125">
        <v>417</v>
      </c>
      <c r="E970" s="120">
        <f t="shared" si="21"/>
        <v>396.15</v>
      </c>
      <c r="F970" s="126">
        <v>5.0000000000000051E-2</v>
      </c>
    </row>
    <row r="971" spans="1:6" x14ac:dyDescent="0.2">
      <c r="A971" s="136" t="s">
        <v>3164</v>
      </c>
      <c r="B971" s="136" t="s">
        <v>3165</v>
      </c>
      <c r="C971" s="122" t="s">
        <v>13</v>
      </c>
      <c r="D971" s="125">
        <v>997.5</v>
      </c>
      <c r="E971" s="120">
        <f t="shared" si="21"/>
        <v>947.625</v>
      </c>
      <c r="F971" s="126">
        <v>0.05</v>
      </c>
    </row>
    <row r="972" spans="1:6" x14ac:dyDescent="0.2">
      <c r="A972" s="136" t="s">
        <v>3166</v>
      </c>
      <c r="B972" s="136" t="s">
        <v>3167</v>
      </c>
      <c r="C972" s="122" t="s">
        <v>13</v>
      </c>
      <c r="D972" s="125">
        <v>901.25</v>
      </c>
      <c r="E972" s="120">
        <f t="shared" si="21"/>
        <v>856.1875</v>
      </c>
      <c r="F972" s="126">
        <v>0.05</v>
      </c>
    </row>
    <row r="973" spans="1:6" x14ac:dyDescent="0.2">
      <c r="A973" s="136" t="s">
        <v>3168</v>
      </c>
      <c r="B973" s="136" t="s">
        <v>3169</v>
      </c>
      <c r="C973" s="122" t="s">
        <v>13</v>
      </c>
      <c r="D973" s="125">
        <v>7917.5</v>
      </c>
      <c r="E973" s="120">
        <f t="shared" si="21"/>
        <v>7521.625</v>
      </c>
      <c r="F973" s="126">
        <v>0.05</v>
      </c>
    </row>
    <row r="974" spans="1:6" x14ac:dyDescent="0.2">
      <c r="A974" s="136" t="s">
        <v>3170</v>
      </c>
      <c r="B974" s="136" t="s">
        <v>3171</v>
      </c>
      <c r="C974" s="122" t="s">
        <v>13</v>
      </c>
      <c r="D974" s="125">
        <v>0</v>
      </c>
      <c r="E974" s="120">
        <f t="shared" si="21"/>
        <v>0</v>
      </c>
      <c r="F974" s="126">
        <v>0</v>
      </c>
    </row>
    <row r="975" spans="1:6" x14ac:dyDescent="0.2">
      <c r="A975" s="136" t="s">
        <v>3172</v>
      </c>
      <c r="B975" s="136" t="s">
        <v>3173</v>
      </c>
      <c r="C975" s="122" t="s">
        <v>13</v>
      </c>
      <c r="D975" s="125">
        <v>0</v>
      </c>
      <c r="E975" s="120">
        <f t="shared" si="21"/>
        <v>0</v>
      </c>
      <c r="F975" s="126">
        <v>0</v>
      </c>
    </row>
    <row r="976" spans="1:6" x14ac:dyDescent="0.2">
      <c r="A976" s="136" t="s">
        <v>3174</v>
      </c>
      <c r="B976" s="136" t="s">
        <v>3175</v>
      </c>
      <c r="C976" s="122" t="s">
        <v>13</v>
      </c>
      <c r="D976" s="125">
        <v>0</v>
      </c>
      <c r="E976" s="120">
        <f t="shared" si="21"/>
        <v>0</v>
      </c>
      <c r="F976" s="126">
        <v>0</v>
      </c>
    </row>
    <row r="977" spans="1:6" x14ac:dyDescent="0.2">
      <c r="A977" s="136" t="s">
        <v>3176</v>
      </c>
      <c r="B977" s="136" t="s">
        <v>3177</v>
      </c>
      <c r="C977" s="122" t="s">
        <v>13</v>
      </c>
      <c r="D977" s="125">
        <v>0</v>
      </c>
      <c r="E977" s="120">
        <f t="shared" si="21"/>
        <v>0</v>
      </c>
      <c r="F977" s="126">
        <v>0</v>
      </c>
    </row>
    <row r="978" spans="1:6" x14ac:dyDescent="0.2">
      <c r="A978" s="136" t="s">
        <v>3178</v>
      </c>
      <c r="B978" s="136" t="s">
        <v>3179</v>
      </c>
      <c r="C978" s="122" t="s">
        <v>13</v>
      </c>
      <c r="D978" s="125">
        <v>0</v>
      </c>
      <c r="E978" s="120">
        <f t="shared" si="21"/>
        <v>0</v>
      </c>
      <c r="F978" s="126">
        <v>0</v>
      </c>
    </row>
    <row r="979" spans="1:6" x14ac:dyDescent="0.2">
      <c r="A979" s="136" t="s">
        <v>3180</v>
      </c>
      <c r="B979" s="136" t="s">
        <v>3181</v>
      </c>
      <c r="C979" s="122" t="s">
        <v>13</v>
      </c>
      <c r="D979" s="125">
        <v>0</v>
      </c>
      <c r="E979" s="120">
        <f t="shared" si="21"/>
        <v>0</v>
      </c>
      <c r="F979" s="126">
        <v>0</v>
      </c>
    </row>
    <row r="980" spans="1:6" x14ac:dyDescent="0.2">
      <c r="A980" s="136" t="s">
        <v>3182</v>
      </c>
      <c r="B980" s="136" t="s">
        <v>3183</v>
      </c>
      <c r="C980" s="122" t="s">
        <v>13</v>
      </c>
      <c r="D980" s="125">
        <v>0</v>
      </c>
      <c r="E980" s="120">
        <f t="shared" si="21"/>
        <v>0</v>
      </c>
      <c r="F980" s="126">
        <v>0</v>
      </c>
    </row>
    <row r="981" spans="1:6" x14ac:dyDescent="0.2">
      <c r="A981" s="136" t="s">
        <v>3184</v>
      </c>
      <c r="B981" s="136" t="s">
        <v>3185</v>
      </c>
      <c r="C981" s="122" t="s">
        <v>13</v>
      </c>
      <c r="D981" s="125">
        <v>0</v>
      </c>
      <c r="E981" s="120">
        <f t="shared" si="21"/>
        <v>0</v>
      </c>
      <c r="F981" s="126">
        <v>0</v>
      </c>
    </row>
    <row r="982" spans="1:6" x14ac:dyDescent="0.2">
      <c r="A982" s="136" t="s">
        <v>3186</v>
      </c>
      <c r="B982" s="136" t="s">
        <v>3187</v>
      </c>
      <c r="C982" s="122" t="s">
        <v>13</v>
      </c>
      <c r="D982" s="125">
        <v>0</v>
      </c>
      <c r="E982" s="120">
        <f t="shared" si="21"/>
        <v>0</v>
      </c>
      <c r="F982" s="126">
        <v>0</v>
      </c>
    </row>
    <row r="983" spans="1:6" x14ac:dyDescent="0.2">
      <c r="A983" s="136" t="s">
        <v>3188</v>
      </c>
      <c r="B983" s="136" t="s">
        <v>3189</v>
      </c>
      <c r="C983" s="122" t="s">
        <v>13</v>
      </c>
      <c r="D983" s="125">
        <v>0</v>
      </c>
      <c r="E983" s="120">
        <f t="shared" si="21"/>
        <v>0</v>
      </c>
      <c r="F983" s="126">
        <v>0</v>
      </c>
    </row>
    <row r="984" spans="1:6" x14ac:dyDescent="0.2">
      <c r="A984" s="136" t="s">
        <v>3190</v>
      </c>
      <c r="B984" s="136" t="s">
        <v>3191</v>
      </c>
      <c r="C984" s="122" t="s">
        <v>13</v>
      </c>
      <c r="D984" s="125">
        <v>0</v>
      </c>
      <c r="E984" s="120">
        <f t="shared" si="21"/>
        <v>0</v>
      </c>
      <c r="F984" s="126">
        <v>0</v>
      </c>
    </row>
    <row r="985" spans="1:6" x14ac:dyDescent="0.2">
      <c r="A985" s="136" t="s">
        <v>3192</v>
      </c>
      <c r="B985" s="136" t="s">
        <v>3193</v>
      </c>
      <c r="C985" s="122" t="s">
        <v>13</v>
      </c>
      <c r="D985" s="125">
        <v>0</v>
      </c>
      <c r="E985" s="120">
        <f t="shared" si="21"/>
        <v>0</v>
      </c>
      <c r="F985" s="126">
        <v>0</v>
      </c>
    </row>
    <row r="986" spans="1:6" x14ac:dyDescent="0.2">
      <c r="A986" s="136" t="s">
        <v>3194</v>
      </c>
      <c r="B986" s="136" t="s">
        <v>3195</v>
      </c>
      <c r="C986" s="122" t="s">
        <v>13</v>
      </c>
      <c r="D986" s="125">
        <v>0</v>
      </c>
      <c r="E986" s="120">
        <f t="shared" si="21"/>
        <v>0</v>
      </c>
      <c r="F986" s="126">
        <v>0</v>
      </c>
    </row>
    <row r="987" spans="1:6" x14ac:dyDescent="0.2">
      <c r="A987" s="136" t="s">
        <v>3196</v>
      </c>
      <c r="B987" s="136" t="s">
        <v>3197</v>
      </c>
      <c r="C987" s="122" t="s">
        <v>13</v>
      </c>
      <c r="D987" s="125">
        <v>0</v>
      </c>
      <c r="E987" s="120">
        <f t="shared" si="21"/>
        <v>0</v>
      </c>
      <c r="F987" s="126">
        <v>0</v>
      </c>
    </row>
    <row r="988" spans="1:6" x14ac:dyDescent="0.2">
      <c r="A988" s="136" t="s">
        <v>3198</v>
      </c>
      <c r="B988" s="136" t="s">
        <v>3199</v>
      </c>
      <c r="C988" s="122" t="s">
        <v>13</v>
      </c>
      <c r="D988" s="125">
        <v>0</v>
      </c>
      <c r="E988" s="120">
        <f t="shared" si="21"/>
        <v>0</v>
      </c>
      <c r="F988" s="126">
        <v>0</v>
      </c>
    </row>
    <row r="989" spans="1:6" x14ac:dyDescent="0.2">
      <c r="A989" s="136" t="s">
        <v>3200</v>
      </c>
      <c r="B989" s="136" t="s">
        <v>3201</v>
      </c>
      <c r="C989" s="122" t="s">
        <v>13</v>
      </c>
      <c r="D989" s="125">
        <v>494.18</v>
      </c>
      <c r="E989" s="120">
        <f t="shared" ref="E989:E998" si="22">SUM(D989-(D989*0.1))</f>
        <v>444.762</v>
      </c>
      <c r="F989" s="126">
        <v>0.1</v>
      </c>
    </row>
    <row r="990" spans="1:6" x14ac:dyDescent="0.2">
      <c r="A990" s="136" t="s">
        <v>3202</v>
      </c>
      <c r="B990" s="136" t="s">
        <v>3203</v>
      </c>
      <c r="C990" s="122" t="s">
        <v>13</v>
      </c>
      <c r="D990" s="125">
        <v>494.18</v>
      </c>
      <c r="E990" s="120">
        <f t="shared" si="22"/>
        <v>444.762</v>
      </c>
      <c r="F990" s="126">
        <v>0.1</v>
      </c>
    </row>
    <row r="991" spans="1:6" x14ac:dyDescent="0.2">
      <c r="A991" s="136" t="s">
        <v>3204</v>
      </c>
      <c r="B991" s="136" t="s">
        <v>3205</v>
      </c>
      <c r="C991" s="122" t="s">
        <v>13</v>
      </c>
      <c r="D991" s="125">
        <v>986.71</v>
      </c>
      <c r="E991" s="120">
        <f t="shared" si="22"/>
        <v>888.03899999999999</v>
      </c>
      <c r="F991" s="126">
        <v>0.10000000000000005</v>
      </c>
    </row>
    <row r="992" spans="1:6" x14ac:dyDescent="0.2">
      <c r="A992" s="136" t="s">
        <v>3206</v>
      </c>
      <c r="B992" s="136" t="s">
        <v>3207</v>
      </c>
      <c r="C992" s="122" t="s">
        <v>13</v>
      </c>
      <c r="D992" s="125">
        <v>1480.9</v>
      </c>
      <c r="E992" s="120">
        <f t="shared" si="22"/>
        <v>1332.8100000000002</v>
      </c>
      <c r="F992" s="126">
        <v>9.9999999999999936E-2</v>
      </c>
    </row>
    <row r="993" spans="1:6" x14ac:dyDescent="0.2">
      <c r="A993" s="136" t="s">
        <v>3208</v>
      </c>
      <c r="B993" s="136" t="s">
        <v>3209</v>
      </c>
      <c r="C993" s="122" t="s">
        <v>13</v>
      </c>
      <c r="D993" s="125">
        <v>1973.43</v>
      </c>
      <c r="E993" s="120">
        <f t="shared" si="22"/>
        <v>1776.087</v>
      </c>
      <c r="F993" s="126">
        <v>0.10000000000000003</v>
      </c>
    </row>
    <row r="994" spans="1:6" x14ac:dyDescent="0.2">
      <c r="A994" s="136" t="s">
        <v>3210</v>
      </c>
      <c r="B994" s="136" t="s">
        <v>3211</v>
      </c>
      <c r="C994" s="122" t="s">
        <v>13</v>
      </c>
      <c r="D994" s="125">
        <v>31.2</v>
      </c>
      <c r="E994" s="120">
        <f t="shared" si="22"/>
        <v>28.08</v>
      </c>
      <c r="F994" s="126">
        <v>0.10000000000000003</v>
      </c>
    </row>
    <row r="995" spans="1:6" x14ac:dyDescent="0.2">
      <c r="A995" s="136" t="s">
        <v>3212</v>
      </c>
      <c r="B995" s="136" t="s">
        <v>3213</v>
      </c>
      <c r="C995" s="122" t="s">
        <v>13</v>
      </c>
      <c r="D995" s="125">
        <v>31.2</v>
      </c>
      <c r="E995" s="120">
        <f t="shared" si="22"/>
        <v>28.08</v>
      </c>
      <c r="F995" s="126">
        <v>0.10000000000000003</v>
      </c>
    </row>
    <row r="996" spans="1:6" x14ac:dyDescent="0.2">
      <c r="A996" s="136" t="s">
        <v>3214</v>
      </c>
      <c r="B996" s="136" t="s">
        <v>3215</v>
      </c>
      <c r="C996" s="122" t="s">
        <v>13</v>
      </c>
      <c r="D996" s="125">
        <v>62.39</v>
      </c>
      <c r="E996" s="120">
        <f t="shared" si="22"/>
        <v>56.150999999999996</v>
      </c>
      <c r="F996" s="126">
        <v>0.10000000000000007</v>
      </c>
    </row>
    <row r="997" spans="1:6" x14ac:dyDescent="0.2">
      <c r="A997" s="136" t="s">
        <v>3216</v>
      </c>
      <c r="B997" s="136" t="s">
        <v>3217</v>
      </c>
      <c r="C997" s="122" t="s">
        <v>13</v>
      </c>
      <c r="D997" s="125">
        <v>93.58</v>
      </c>
      <c r="E997" s="120">
        <f t="shared" si="22"/>
        <v>84.221999999999994</v>
      </c>
      <c r="F997" s="126">
        <v>0.10000000000000005</v>
      </c>
    </row>
    <row r="998" spans="1:6" x14ac:dyDescent="0.2">
      <c r="A998" s="136" t="s">
        <v>3218</v>
      </c>
      <c r="B998" s="136" t="s">
        <v>3219</v>
      </c>
      <c r="C998" s="122" t="s">
        <v>13</v>
      </c>
      <c r="D998" s="125">
        <v>124.77</v>
      </c>
      <c r="E998" s="120">
        <f t="shared" si="22"/>
        <v>112.29299999999999</v>
      </c>
      <c r="F998" s="126">
        <v>0.10000000000000003</v>
      </c>
    </row>
    <row r="999" spans="1:6" x14ac:dyDescent="0.2">
      <c r="A999" s="136" t="s">
        <v>3220</v>
      </c>
      <c r="B999" s="136" t="s">
        <v>3221</v>
      </c>
      <c r="C999" s="122" t="s">
        <v>13</v>
      </c>
      <c r="D999" s="125">
        <v>140</v>
      </c>
      <c r="E999" s="120">
        <f>SUM(D999-(D999*0.05))</f>
        <v>133</v>
      </c>
      <c r="F999" s="126">
        <v>0.05</v>
      </c>
    </row>
    <row r="1000" spans="1:6" x14ac:dyDescent="0.2">
      <c r="A1000" s="136" t="s">
        <v>3222</v>
      </c>
      <c r="B1000" s="136" t="s">
        <v>3223</v>
      </c>
      <c r="C1000" s="122" t="s">
        <v>13</v>
      </c>
      <c r="D1000" s="125">
        <v>14.93</v>
      </c>
      <c r="E1000" s="120">
        <f>SUM(D1000-(D1000*0.05))</f>
        <v>14.1835</v>
      </c>
      <c r="F1000" s="126">
        <v>4.9999999999999954E-2</v>
      </c>
    </row>
    <row r="1001" spans="1:6" x14ac:dyDescent="0.2">
      <c r="A1001" s="136" t="s">
        <v>3224</v>
      </c>
      <c r="B1001" s="136" t="s">
        <v>3225</v>
      </c>
      <c r="C1001" s="122" t="s">
        <v>13</v>
      </c>
      <c r="D1001" s="125">
        <v>80.44</v>
      </c>
      <c r="E1001" s="120">
        <f t="shared" ref="E1001:E1014" si="23">SUM(D1001-(D1001*0.1))</f>
        <v>72.396000000000001</v>
      </c>
      <c r="F1001" s="126">
        <v>9.9999999999999964E-2</v>
      </c>
    </row>
    <row r="1002" spans="1:6" x14ac:dyDescent="0.2">
      <c r="A1002" s="136" t="s">
        <v>3226</v>
      </c>
      <c r="B1002" s="136" t="s">
        <v>3227</v>
      </c>
      <c r="C1002" s="122" t="s">
        <v>13</v>
      </c>
      <c r="D1002" s="125">
        <v>80.44</v>
      </c>
      <c r="E1002" s="120">
        <f t="shared" si="23"/>
        <v>72.396000000000001</v>
      </c>
      <c r="F1002" s="126">
        <v>9.9999999999999964E-2</v>
      </c>
    </row>
    <row r="1003" spans="1:6" x14ac:dyDescent="0.2">
      <c r="A1003" s="136" t="s">
        <v>3228</v>
      </c>
      <c r="B1003" s="136" t="s">
        <v>3229</v>
      </c>
      <c r="C1003" s="122" t="s">
        <v>13</v>
      </c>
      <c r="D1003" s="125">
        <v>160.9</v>
      </c>
      <c r="E1003" s="120">
        <f t="shared" si="23"/>
        <v>144.81</v>
      </c>
      <c r="F1003" s="126">
        <v>0.10000000000000002</v>
      </c>
    </row>
    <row r="1004" spans="1:6" x14ac:dyDescent="0.2">
      <c r="A1004" s="136" t="s">
        <v>3230</v>
      </c>
      <c r="B1004" s="136" t="s">
        <v>3231</v>
      </c>
      <c r="C1004" s="122" t="s">
        <v>13</v>
      </c>
      <c r="D1004" s="125">
        <v>241.34</v>
      </c>
      <c r="E1004" s="120">
        <f t="shared" si="23"/>
        <v>217.20600000000002</v>
      </c>
      <c r="F1004" s="126">
        <v>9.9999999999999936E-2</v>
      </c>
    </row>
    <row r="1005" spans="1:6" x14ac:dyDescent="0.2">
      <c r="A1005" s="136" t="s">
        <v>3232</v>
      </c>
      <c r="B1005" s="136" t="s">
        <v>3233</v>
      </c>
      <c r="C1005" s="122" t="s">
        <v>13</v>
      </c>
      <c r="D1005" s="125">
        <v>321.79000000000002</v>
      </c>
      <c r="E1005" s="120">
        <f t="shared" si="23"/>
        <v>289.61099999999999</v>
      </c>
      <c r="F1005" s="126">
        <v>0.10000000000000009</v>
      </c>
    </row>
    <row r="1006" spans="1:6" x14ac:dyDescent="0.2">
      <c r="A1006" s="136" t="s">
        <v>3234</v>
      </c>
      <c r="B1006" s="136" t="s">
        <v>3235</v>
      </c>
      <c r="C1006" s="122" t="s">
        <v>13</v>
      </c>
      <c r="D1006" s="125">
        <v>9.86</v>
      </c>
      <c r="E1006" s="120">
        <f t="shared" si="23"/>
        <v>8.8739999999999988</v>
      </c>
      <c r="F1006" s="126">
        <v>0.10000000000000007</v>
      </c>
    </row>
    <row r="1007" spans="1:6" x14ac:dyDescent="0.2">
      <c r="A1007" s="136" t="s">
        <v>3236</v>
      </c>
      <c r="B1007" s="136" t="s">
        <v>3237</v>
      </c>
      <c r="C1007" s="122" t="s">
        <v>13</v>
      </c>
      <c r="D1007" s="125">
        <v>9.86</v>
      </c>
      <c r="E1007" s="120">
        <f t="shared" si="23"/>
        <v>8.8739999999999988</v>
      </c>
      <c r="F1007" s="126">
        <v>0.10000000000000007</v>
      </c>
    </row>
    <row r="1008" spans="1:6" x14ac:dyDescent="0.2">
      <c r="A1008" s="136" t="s">
        <v>3238</v>
      </c>
      <c r="B1008" s="136" t="s">
        <v>3239</v>
      </c>
      <c r="C1008" s="122" t="s">
        <v>13</v>
      </c>
      <c r="D1008" s="125">
        <v>19.7</v>
      </c>
      <c r="E1008" s="120">
        <f t="shared" si="23"/>
        <v>17.73</v>
      </c>
      <c r="F1008" s="126">
        <v>9.999999999999995E-2</v>
      </c>
    </row>
    <row r="1009" spans="1:6" x14ac:dyDescent="0.2">
      <c r="A1009" s="136" t="s">
        <v>3240</v>
      </c>
      <c r="B1009" s="136" t="s">
        <v>3241</v>
      </c>
      <c r="C1009" s="122" t="s">
        <v>13</v>
      </c>
      <c r="D1009" s="125">
        <v>29.56</v>
      </c>
      <c r="E1009" s="120">
        <f t="shared" si="23"/>
        <v>26.603999999999999</v>
      </c>
      <c r="F1009" s="126">
        <v>9.9999999999999992E-2</v>
      </c>
    </row>
    <row r="1010" spans="1:6" x14ac:dyDescent="0.2">
      <c r="A1010" s="136" t="s">
        <v>3242</v>
      </c>
      <c r="B1010" s="136" t="s">
        <v>3243</v>
      </c>
      <c r="C1010" s="122" t="s">
        <v>13</v>
      </c>
      <c r="D1010" s="125">
        <v>39.4</v>
      </c>
      <c r="E1010" s="120">
        <f t="shared" si="23"/>
        <v>35.46</v>
      </c>
      <c r="F1010" s="126">
        <v>9.999999999999995E-2</v>
      </c>
    </row>
    <row r="1011" spans="1:6" x14ac:dyDescent="0.2">
      <c r="A1011" s="136" t="s">
        <v>3244</v>
      </c>
      <c r="B1011" s="136" t="s">
        <v>3245</v>
      </c>
      <c r="C1011" s="122" t="s">
        <v>13</v>
      </c>
      <c r="D1011" s="125">
        <v>31.2</v>
      </c>
      <c r="E1011" s="120">
        <f t="shared" si="23"/>
        <v>28.08</v>
      </c>
      <c r="F1011" s="126">
        <v>0.10000000000000003</v>
      </c>
    </row>
    <row r="1012" spans="1:6" x14ac:dyDescent="0.2">
      <c r="A1012" s="136" t="s">
        <v>3246</v>
      </c>
      <c r="B1012" s="136" t="s">
        <v>3247</v>
      </c>
      <c r="C1012" s="122" t="s">
        <v>13</v>
      </c>
      <c r="D1012" s="125">
        <v>8.2100000000000009</v>
      </c>
      <c r="E1012" s="120">
        <f t="shared" si="23"/>
        <v>7.3890000000000011</v>
      </c>
      <c r="F1012" s="126">
        <v>9.999999999999995E-2</v>
      </c>
    </row>
    <row r="1013" spans="1:6" x14ac:dyDescent="0.2">
      <c r="A1013" s="136" t="s">
        <v>3248</v>
      </c>
      <c r="B1013" s="136" t="s">
        <v>3249</v>
      </c>
      <c r="C1013" s="122" t="s">
        <v>13</v>
      </c>
      <c r="D1013" s="125">
        <v>390.74</v>
      </c>
      <c r="E1013" s="120">
        <f t="shared" si="23"/>
        <v>351.666</v>
      </c>
      <c r="F1013" s="126">
        <v>0.10000000000000003</v>
      </c>
    </row>
    <row r="1014" spans="1:6" x14ac:dyDescent="0.2">
      <c r="A1014" s="136" t="s">
        <v>3250</v>
      </c>
      <c r="B1014" s="136" t="s">
        <v>3251</v>
      </c>
      <c r="C1014" s="122" t="s">
        <v>13</v>
      </c>
      <c r="D1014" s="125">
        <v>80.44</v>
      </c>
      <c r="E1014" s="120">
        <f t="shared" si="23"/>
        <v>72.396000000000001</v>
      </c>
      <c r="F1014" s="126">
        <v>9.9999999999999964E-2</v>
      </c>
    </row>
    <row r="1015" spans="1:6" x14ac:dyDescent="0.2">
      <c r="A1015" s="136" t="s">
        <v>3252</v>
      </c>
      <c r="B1015" s="136" t="s">
        <v>3253</v>
      </c>
      <c r="C1015" s="122" t="s">
        <v>13</v>
      </c>
      <c r="D1015" s="125">
        <v>528.75</v>
      </c>
      <c r="E1015" s="120">
        <f>SUM(D1015-(D1015*0.05))</f>
        <v>502.3125</v>
      </c>
      <c r="F1015" s="126">
        <v>0.05</v>
      </c>
    </row>
    <row r="1016" spans="1:6" x14ac:dyDescent="0.2">
      <c r="A1016" s="136" t="s">
        <v>3254</v>
      </c>
      <c r="B1016" s="136" t="s">
        <v>3255</v>
      </c>
      <c r="C1016" s="122" t="s">
        <v>13</v>
      </c>
      <c r="D1016" s="125">
        <v>92.54</v>
      </c>
      <c r="E1016" s="120">
        <f>SUM(D1016-(D1016*0.05))</f>
        <v>87.913000000000011</v>
      </c>
      <c r="F1016" s="126">
        <v>4.9999999999999947E-2</v>
      </c>
    </row>
    <row r="1017" spans="1:6" x14ac:dyDescent="0.2">
      <c r="A1017" s="136" t="s">
        <v>3256</v>
      </c>
      <c r="B1017" s="136" t="s">
        <v>3249</v>
      </c>
      <c r="C1017" s="122" t="s">
        <v>13</v>
      </c>
      <c r="D1017" s="125">
        <v>689.56</v>
      </c>
      <c r="E1017" s="120">
        <f t="shared" ref="E1017:E1027" si="24">SUM(D1017-(D1017*0.1))</f>
        <v>620.60399999999993</v>
      </c>
      <c r="F1017" s="126">
        <v>0.10000000000000003</v>
      </c>
    </row>
    <row r="1018" spans="1:6" x14ac:dyDescent="0.2">
      <c r="A1018" s="136" t="s">
        <v>3257</v>
      </c>
      <c r="B1018" s="136" t="s">
        <v>3258</v>
      </c>
      <c r="C1018" s="122" t="s">
        <v>13</v>
      </c>
      <c r="D1018" s="125">
        <v>39.4</v>
      </c>
      <c r="E1018" s="120">
        <f t="shared" si="24"/>
        <v>35.46</v>
      </c>
      <c r="F1018" s="126">
        <v>9.999999999999995E-2</v>
      </c>
    </row>
    <row r="1019" spans="1:6" x14ac:dyDescent="0.2">
      <c r="A1019" s="136" t="s">
        <v>3259</v>
      </c>
      <c r="B1019" s="136" t="s">
        <v>3260</v>
      </c>
      <c r="C1019" s="122" t="s">
        <v>13</v>
      </c>
      <c r="D1019" s="125">
        <v>39.4</v>
      </c>
      <c r="E1019" s="120">
        <f t="shared" si="24"/>
        <v>35.46</v>
      </c>
      <c r="F1019" s="126">
        <v>9.999999999999995E-2</v>
      </c>
    </row>
    <row r="1020" spans="1:6" x14ac:dyDescent="0.2">
      <c r="A1020" s="136" t="s">
        <v>3261</v>
      </c>
      <c r="B1020" s="136" t="s">
        <v>3262</v>
      </c>
      <c r="C1020" s="122" t="s">
        <v>13</v>
      </c>
      <c r="D1020" s="125">
        <v>78.8</v>
      </c>
      <c r="E1020" s="120">
        <f t="shared" si="24"/>
        <v>70.92</v>
      </c>
      <c r="F1020" s="126">
        <v>9.999999999999995E-2</v>
      </c>
    </row>
    <row r="1021" spans="1:6" x14ac:dyDescent="0.2">
      <c r="A1021" s="136" t="s">
        <v>3263</v>
      </c>
      <c r="B1021" s="136" t="s">
        <v>3264</v>
      </c>
      <c r="C1021" s="122" t="s">
        <v>13</v>
      </c>
      <c r="D1021" s="125">
        <v>78.8</v>
      </c>
      <c r="E1021" s="120">
        <f t="shared" si="24"/>
        <v>70.92</v>
      </c>
      <c r="F1021" s="126">
        <v>9.999999999999995E-2</v>
      </c>
    </row>
    <row r="1022" spans="1:6" x14ac:dyDescent="0.2">
      <c r="A1022" s="136" t="s">
        <v>3265</v>
      </c>
      <c r="B1022" s="136" t="s">
        <v>3266</v>
      </c>
      <c r="C1022" s="122" t="s">
        <v>13</v>
      </c>
      <c r="D1022" s="125">
        <v>116.57</v>
      </c>
      <c r="E1022" s="120">
        <f t="shared" si="24"/>
        <v>104.913</v>
      </c>
      <c r="F1022" s="126">
        <v>9.9999999999999978E-2</v>
      </c>
    </row>
    <row r="1023" spans="1:6" x14ac:dyDescent="0.2">
      <c r="A1023" s="136" t="s">
        <v>3267</v>
      </c>
      <c r="B1023" s="136" t="s">
        <v>3268</v>
      </c>
      <c r="C1023" s="122" t="s">
        <v>13</v>
      </c>
      <c r="D1023" s="125">
        <v>116.57</v>
      </c>
      <c r="E1023" s="120">
        <f t="shared" si="24"/>
        <v>104.913</v>
      </c>
      <c r="F1023" s="126">
        <v>9.9999999999999978E-2</v>
      </c>
    </row>
    <row r="1024" spans="1:6" x14ac:dyDescent="0.2">
      <c r="A1024" s="136" t="s">
        <v>3269</v>
      </c>
      <c r="B1024" s="136" t="s">
        <v>3270</v>
      </c>
      <c r="C1024" s="122" t="s">
        <v>13</v>
      </c>
      <c r="D1024" s="125">
        <v>155.97</v>
      </c>
      <c r="E1024" s="120">
        <f t="shared" si="24"/>
        <v>140.37299999999999</v>
      </c>
      <c r="F1024" s="126">
        <v>0.10000000000000006</v>
      </c>
    </row>
    <row r="1025" spans="1:6" x14ac:dyDescent="0.2">
      <c r="A1025" s="136" t="s">
        <v>3271</v>
      </c>
      <c r="B1025" s="136" t="s">
        <v>3272</v>
      </c>
      <c r="C1025" s="122" t="s">
        <v>13</v>
      </c>
      <c r="D1025" s="125">
        <v>155.97</v>
      </c>
      <c r="E1025" s="120">
        <f t="shared" si="24"/>
        <v>140.37299999999999</v>
      </c>
      <c r="F1025" s="126">
        <v>0.10000000000000006</v>
      </c>
    </row>
    <row r="1026" spans="1:6" x14ac:dyDescent="0.2">
      <c r="A1026" s="136" t="s">
        <v>3273</v>
      </c>
      <c r="B1026" s="136" t="s">
        <v>3274</v>
      </c>
      <c r="C1026" s="122" t="s">
        <v>13</v>
      </c>
      <c r="D1026" s="125">
        <v>195.37</v>
      </c>
      <c r="E1026" s="120">
        <f t="shared" si="24"/>
        <v>175.833</v>
      </c>
      <c r="F1026" s="126">
        <v>0.10000000000000003</v>
      </c>
    </row>
    <row r="1027" spans="1:6" x14ac:dyDescent="0.2">
      <c r="A1027" s="136" t="s">
        <v>3275</v>
      </c>
      <c r="B1027" s="136" t="s">
        <v>3276</v>
      </c>
      <c r="C1027" s="122" t="s">
        <v>13</v>
      </c>
      <c r="D1027" s="125">
        <v>668.21</v>
      </c>
      <c r="E1027" s="120">
        <f t="shared" si="24"/>
        <v>601.38900000000001</v>
      </c>
      <c r="F1027" s="126">
        <v>0.10000000000000003</v>
      </c>
    </row>
    <row r="1028" spans="1:6" x14ac:dyDescent="0.2">
      <c r="A1028" s="136" t="s">
        <v>3277</v>
      </c>
      <c r="B1028" s="136" t="s">
        <v>3278</v>
      </c>
      <c r="C1028" s="122" t="s">
        <v>13</v>
      </c>
      <c r="D1028" s="125">
        <v>2827</v>
      </c>
      <c r="E1028" s="120">
        <f>SUM(D1028-(D1028*0.05))</f>
        <v>2685.65</v>
      </c>
      <c r="F1028" s="126">
        <v>4.9999999999999968E-2</v>
      </c>
    </row>
    <row r="1029" spans="1:6" x14ac:dyDescent="0.2">
      <c r="A1029" s="136" t="s">
        <v>3279</v>
      </c>
      <c r="B1029" s="136" t="s">
        <v>3280</v>
      </c>
      <c r="C1029" s="122" t="s">
        <v>13</v>
      </c>
      <c r="D1029" s="125">
        <v>806.3</v>
      </c>
      <c r="E1029" s="120">
        <f>SUM(D1029-(D1029*0.1))</f>
        <v>725.67</v>
      </c>
      <c r="F1029" s="126">
        <v>0.1</v>
      </c>
    </row>
    <row r="1030" spans="1:6" x14ac:dyDescent="0.2">
      <c r="A1030" s="136" t="s">
        <v>3281</v>
      </c>
      <c r="B1030" s="136" t="s">
        <v>3282</v>
      </c>
      <c r="C1030" s="122" t="s">
        <v>13</v>
      </c>
      <c r="D1030" s="125">
        <v>1612.6</v>
      </c>
      <c r="E1030" s="120">
        <f>SUM(D1030-(D1030*0.1))</f>
        <v>1451.34</v>
      </c>
      <c r="F1030" s="126">
        <v>0.1</v>
      </c>
    </row>
    <row r="1031" spans="1:6" x14ac:dyDescent="0.2">
      <c r="A1031" s="136" t="s">
        <v>3283</v>
      </c>
      <c r="B1031" s="136" t="s">
        <v>3284</v>
      </c>
      <c r="C1031" s="122" t="s">
        <v>13</v>
      </c>
      <c r="D1031" s="125">
        <v>2416.6999999999998</v>
      </c>
      <c r="E1031" s="120">
        <f>SUM(D1031-(D1031*0.1))</f>
        <v>2175.0299999999997</v>
      </c>
      <c r="F1031" s="126">
        <v>0.10000000000000003</v>
      </c>
    </row>
    <row r="1032" spans="1:6" x14ac:dyDescent="0.2">
      <c r="A1032" s="136" t="s">
        <v>3285</v>
      </c>
      <c r="B1032" s="136" t="s">
        <v>3286</v>
      </c>
      <c r="C1032" s="122" t="s">
        <v>13</v>
      </c>
      <c r="D1032" s="125">
        <v>3179</v>
      </c>
      <c r="E1032" s="120">
        <f>SUM(D1032-(D1032*0.1))</f>
        <v>2861.1</v>
      </c>
      <c r="F1032" s="126">
        <v>0.10000000000000003</v>
      </c>
    </row>
    <row r="1033" spans="1:6" x14ac:dyDescent="0.2">
      <c r="A1033" s="136" t="s">
        <v>3287</v>
      </c>
      <c r="B1033" s="136" t="s">
        <v>3288</v>
      </c>
      <c r="C1033" s="122" t="s">
        <v>13</v>
      </c>
      <c r="D1033" s="125">
        <v>3941.3</v>
      </c>
      <c r="E1033" s="120">
        <f>SUM(D1033-(D1033*0.1))</f>
        <v>3547.17</v>
      </c>
      <c r="F1033" s="126">
        <v>0.10000000000000002</v>
      </c>
    </row>
    <row r="1034" spans="1:6" x14ac:dyDescent="0.2">
      <c r="A1034" s="136" t="s">
        <v>3289</v>
      </c>
      <c r="B1034" s="136" t="s">
        <v>3290</v>
      </c>
      <c r="C1034" s="122" t="s">
        <v>13</v>
      </c>
      <c r="D1034" s="125">
        <v>2642</v>
      </c>
      <c r="E1034" s="120">
        <f>SUM(D1034-(D1034*0.05))</f>
        <v>2509.9</v>
      </c>
      <c r="F1034" s="126">
        <v>4.9999999999999968E-2</v>
      </c>
    </row>
    <row r="1035" spans="1:6" x14ac:dyDescent="0.2">
      <c r="A1035" s="136" t="s">
        <v>3291</v>
      </c>
      <c r="B1035" s="136" t="s">
        <v>3292</v>
      </c>
      <c r="C1035" s="122" t="s">
        <v>13</v>
      </c>
      <c r="D1035" s="125">
        <v>754.6</v>
      </c>
      <c r="E1035" s="120">
        <f>SUM(D1035-(D1035*0.1))</f>
        <v>679.14</v>
      </c>
      <c r="F1035" s="126">
        <v>0.10000000000000005</v>
      </c>
    </row>
    <row r="1036" spans="1:6" x14ac:dyDescent="0.2">
      <c r="A1036" s="136" t="s">
        <v>3293</v>
      </c>
      <c r="B1036" s="136" t="s">
        <v>3294</v>
      </c>
      <c r="C1036" s="122" t="s">
        <v>13</v>
      </c>
      <c r="D1036" s="125">
        <v>1508.1</v>
      </c>
      <c r="E1036" s="120">
        <f>SUM(D1036-(D1036*0.1))</f>
        <v>1357.29</v>
      </c>
      <c r="F1036" s="126">
        <v>9.9999999999999964E-2</v>
      </c>
    </row>
    <row r="1037" spans="1:6" x14ac:dyDescent="0.2">
      <c r="A1037" s="136" t="s">
        <v>3295</v>
      </c>
      <c r="B1037" s="136" t="s">
        <v>3296</v>
      </c>
      <c r="C1037" s="122" t="s">
        <v>13</v>
      </c>
      <c r="D1037" s="125">
        <v>2269.3000000000002</v>
      </c>
      <c r="E1037" s="120">
        <f>SUM(D1037-(D1037*0.1))</f>
        <v>2042.3700000000001</v>
      </c>
      <c r="F1037" s="126">
        <v>0.10000000000000002</v>
      </c>
    </row>
    <row r="1038" spans="1:6" x14ac:dyDescent="0.2">
      <c r="A1038" s="136" t="s">
        <v>3297</v>
      </c>
      <c r="B1038" s="136" t="s">
        <v>3298</v>
      </c>
      <c r="C1038" s="122" t="s">
        <v>13</v>
      </c>
      <c r="D1038" s="125">
        <v>2982.1</v>
      </c>
      <c r="E1038" s="120">
        <f>SUM(D1038-(D1038*0.1))</f>
        <v>2683.89</v>
      </c>
      <c r="F1038" s="126">
        <v>0.10000000000000002</v>
      </c>
    </row>
    <row r="1039" spans="1:6" x14ac:dyDescent="0.2">
      <c r="A1039" s="136" t="s">
        <v>3299</v>
      </c>
      <c r="B1039" s="136" t="s">
        <v>3300</v>
      </c>
      <c r="C1039" s="122" t="s">
        <v>13</v>
      </c>
      <c r="D1039" s="125">
        <v>3694.9</v>
      </c>
      <c r="E1039" s="120">
        <f>SUM(D1039-(D1039*0.1))</f>
        <v>3325.41</v>
      </c>
      <c r="F1039" s="126">
        <v>0.10000000000000006</v>
      </c>
    </row>
    <row r="1040" spans="1:6" x14ac:dyDescent="0.2">
      <c r="A1040" s="136" t="s">
        <v>3301</v>
      </c>
      <c r="B1040" s="136" t="s">
        <v>3302</v>
      </c>
      <c r="C1040" s="122" t="s">
        <v>13</v>
      </c>
      <c r="D1040" s="125">
        <v>32.5</v>
      </c>
      <c r="E1040" s="120">
        <f t="shared" ref="E1040:E1071" si="25">SUM(D1040-(D1040*0.05))</f>
        <v>30.875</v>
      </c>
      <c r="F1040" s="126">
        <v>0.05</v>
      </c>
    </row>
    <row r="1041" spans="1:6" x14ac:dyDescent="0.2">
      <c r="A1041" s="136" t="s">
        <v>3303</v>
      </c>
      <c r="B1041" s="136" t="s">
        <v>3304</v>
      </c>
      <c r="C1041" s="122" t="s">
        <v>13</v>
      </c>
      <c r="D1041" s="125">
        <v>37</v>
      </c>
      <c r="E1041" s="120">
        <f t="shared" si="25"/>
        <v>35.15</v>
      </c>
      <c r="F1041" s="126">
        <v>5.0000000000000037E-2</v>
      </c>
    </row>
    <row r="1042" spans="1:6" x14ac:dyDescent="0.2">
      <c r="A1042" s="136" t="s">
        <v>3305</v>
      </c>
      <c r="B1042" s="136" t="s">
        <v>3306</v>
      </c>
      <c r="C1042" s="122" t="s">
        <v>13</v>
      </c>
      <c r="D1042" s="125">
        <v>31.25</v>
      </c>
      <c r="E1042" s="120">
        <f t="shared" si="25"/>
        <v>29.6875</v>
      </c>
      <c r="F1042" s="126">
        <v>0.05</v>
      </c>
    </row>
    <row r="1043" spans="1:6" x14ac:dyDescent="0.2">
      <c r="A1043" s="136" t="s">
        <v>3307</v>
      </c>
      <c r="B1043" s="136" t="s">
        <v>3306</v>
      </c>
      <c r="C1043" s="122" t="s">
        <v>13</v>
      </c>
      <c r="D1043" s="125">
        <v>37.5</v>
      </c>
      <c r="E1043" s="120">
        <f t="shared" si="25"/>
        <v>35.625</v>
      </c>
      <c r="F1043" s="126">
        <v>0.05</v>
      </c>
    </row>
    <row r="1044" spans="1:6" x14ac:dyDescent="0.2">
      <c r="A1044" s="136" t="s">
        <v>3308</v>
      </c>
      <c r="B1044" s="136" t="s">
        <v>3309</v>
      </c>
      <c r="C1044" s="122" t="s">
        <v>13</v>
      </c>
      <c r="D1044" s="125">
        <v>0</v>
      </c>
      <c r="E1044" s="120">
        <f t="shared" si="25"/>
        <v>0</v>
      </c>
      <c r="F1044" s="126">
        <v>0</v>
      </c>
    </row>
    <row r="1045" spans="1:6" x14ac:dyDescent="0.2">
      <c r="A1045" s="136" t="s">
        <v>3310</v>
      </c>
      <c r="B1045" s="136" t="s">
        <v>3311</v>
      </c>
      <c r="C1045" s="122" t="s">
        <v>13</v>
      </c>
      <c r="D1045" s="125">
        <v>2187.5</v>
      </c>
      <c r="E1045" s="120">
        <f t="shared" si="25"/>
        <v>2078.125</v>
      </c>
      <c r="F1045" s="126">
        <v>0.05</v>
      </c>
    </row>
    <row r="1046" spans="1:6" x14ac:dyDescent="0.2">
      <c r="A1046" s="136" t="s">
        <v>3312</v>
      </c>
      <c r="B1046" s="136" t="s">
        <v>3313</v>
      </c>
      <c r="C1046" s="122" t="s">
        <v>13</v>
      </c>
      <c r="D1046" s="125">
        <v>0</v>
      </c>
      <c r="E1046" s="120">
        <f t="shared" si="25"/>
        <v>0</v>
      </c>
      <c r="F1046" s="126">
        <v>0</v>
      </c>
    </row>
    <row r="1047" spans="1:6" x14ac:dyDescent="0.2">
      <c r="A1047" s="136" t="s">
        <v>3314</v>
      </c>
      <c r="B1047" s="136" t="s">
        <v>3315</v>
      </c>
      <c r="C1047" s="122" t="s">
        <v>13</v>
      </c>
      <c r="D1047" s="125">
        <v>4375</v>
      </c>
      <c r="E1047" s="120">
        <f t="shared" si="25"/>
        <v>4156.25</v>
      </c>
      <c r="F1047" s="126">
        <v>0.05</v>
      </c>
    </row>
    <row r="1048" spans="1:6" x14ac:dyDescent="0.2">
      <c r="A1048" s="136" t="s">
        <v>3316</v>
      </c>
      <c r="B1048" s="136" t="s">
        <v>3317</v>
      </c>
      <c r="C1048" s="122" t="s">
        <v>13</v>
      </c>
      <c r="D1048" s="125">
        <v>0</v>
      </c>
      <c r="E1048" s="120">
        <f t="shared" si="25"/>
        <v>0</v>
      </c>
      <c r="F1048" s="126">
        <v>0</v>
      </c>
    </row>
    <row r="1049" spans="1:6" x14ac:dyDescent="0.2">
      <c r="A1049" s="136" t="s">
        <v>3318</v>
      </c>
      <c r="B1049" s="136" t="s">
        <v>3319</v>
      </c>
      <c r="C1049" s="122" t="s">
        <v>13</v>
      </c>
      <c r="D1049" s="125">
        <v>0</v>
      </c>
      <c r="E1049" s="120">
        <f t="shared" si="25"/>
        <v>0</v>
      </c>
      <c r="F1049" s="126">
        <v>0</v>
      </c>
    </row>
    <row r="1050" spans="1:6" x14ac:dyDescent="0.2">
      <c r="A1050" s="136" t="s">
        <v>3320</v>
      </c>
      <c r="B1050" s="136" t="s">
        <v>3321</v>
      </c>
      <c r="C1050" s="122" t="s">
        <v>13</v>
      </c>
      <c r="D1050" s="125">
        <v>20781.25</v>
      </c>
      <c r="E1050" s="120">
        <f t="shared" si="25"/>
        <v>19742.1875</v>
      </c>
      <c r="F1050" s="126">
        <v>0.05</v>
      </c>
    </row>
    <row r="1051" spans="1:6" x14ac:dyDescent="0.2">
      <c r="A1051" s="136" t="s">
        <v>3322</v>
      </c>
      <c r="B1051" s="136" t="s">
        <v>3323</v>
      </c>
      <c r="C1051" s="122" t="s">
        <v>13</v>
      </c>
      <c r="D1051" s="125">
        <v>0</v>
      </c>
      <c r="E1051" s="120">
        <f t="shared" si="25"/>
        <v>0</v>
      </c>
      <c r="F1051" s="126">
        <v>0</v>
      </c>
    </row>
    <row r="1052" spans="1:6" x14ac:dyDescent="0.2">
      <c r="A1052" s="136" t="s">
        <v>3324</v>
      </c>
      <c r="B1052" s="136" t="s">
        <v>3325</v>
      </c>
      <c r="C1052" s="122" t="s">
        <v>13</v>
      </c>
      <c r="D1052" s="125">
        <v>48125</v>
      </c>
      <c r="E1052" s="120">
        <f t="shared" si="25"/>
        <v>45718.75</v>
      </c>
      <c r="F1052" s="126">
        <v>0.05</v>
      </c>
    </row>
    <row r="1053" spans="1:6" x14ac:dyDescent="0.2">
      <c r="A1053" s="136" t="s">
        <v>3326</v>
      </c>
      <c r="B1053" s="136" t="s">
        <v>3327</v>
      </c>
      <c r="C1053" s="122" t="s">
        <v>13</v>
      </c>
      <c r="D1053" s="125">
        <v>0</v>
      </c>
      <c r="E1053" s="120">
        <f t="shared" si="25"/>
        <v>0</v>
      </c>
      <c r="F1053" s="126">
        <v>0</v>
      </c>
    </row>
    <row r="1054" spans="1:6" x14ac:dyDescent="0.2">
      <c r="A1054" s="136" t="s">
        <v>3328</v>
      </c>
      <c r="B1054" s="136" t="s">
        <v>3329</v>
      </c>
      <c r="C1054" s="122" t="s">
        <v>13</v>
      </c>
      <c r="D1054" s="125">
        <v>1250</v>
      </c>
      <c r="E1054" s="120">
        <f t="shared" si="25"/>
        <v>1187.5</v>
      </c>
      <c r="F1054" s="126">
        <v>0.05</v>
      </c>
    </row>
    <row r="1055" spans="1:6" x14ac:dyDescent="0.2">
      <c r="A1055" s="136" t="s">
        <v>3330</v>
      </c>
      <c r="B1055" s="136" t="s">
        <v>3331</v>
      </c>
      <c r="C1055" s="122" t="s">
        <v>13</v>
      </c>
      <c r="D1055" s="125">
        <v>250</v>
      </c>
      <c r="E1055" s="120">
        <f t="shared" si="25"/>
        <v>237.5</v>
      </c>
      <c r="F1055" s="126">
        <v>0.05</v>
      </c>
    </row>
    <row r="1056" spans="1:6" x14ac:dyDescent="0.2">
      <c r="A1056" s="136" t="s">
        <v>3332</v>
      </c>
      <c r="B1056" s="136" t="s">
        <v>3333</v>
      </c>
      <c r="C1056" s="122" t="s">
        <v>13</v>
      </c>
      <c r="D1056" s="125">
        <v>0</v>
      </c>
      <c r="E1056" s="120">
        <f t="shared" si="25"/>
        <v>0</v>
      </c>
      <c r="F1056" s="126">
        <v>0</v>
      </c>
    </row>
    <row r="1057" spans="1:6" x14ac:dyDescent="0.2">
      <c r="A1057" s="136" t="s">
        <v>3334</v>
      </c>
      <c r="B1057" s="136" t="s">
        <v>3335</v>
      </c>
      <c r="C1057" s="122" t="s">
        <v>13</v>
      </c>
      <c r="D1057" s="125">
        <v>1641.25</v>
      </c>
      <c r="E1057" s="120">
        <f t="shared" si="25"/>
        <v>1559.1875</v>
      </c>
      <c r="F1057" s="126">
        <v>0.05</v>
      </c>
    </row>
    <row r="1058" spans="1:6" x14ac:dyDescent="0.2">
      <c r="A1058" s="136" t="s">
        <v>3336</v>
      </c>
      <c r="B1058" s="136" t="s">
        <v>3337</v>
      </c>
      <c r="C1058" s="122" t="s">
        <v>13</v>
      </c>
      <c r="D1058" s="125">
        <v>0</v>
      </c>
      <c r="E1058" s="120">
        <f t="shared" si="25"/>
        <v>0</v>
      </c>
      <c r="F1058" s="126">
        <v>0</v>
      </c>
    </row>
    <row r="1059" spans="1:6" x14ac:dyDescent="0.2">
      <c r="A1059" s="136" t="s">
        <v>3338</v>
      </c>
      <c r="B1059" s="136" t="s">
        <v>3339</v>
      </c>
      <c r="C1059" s="122" t="s">
        <v>13</v>
      </c>
      <c r="D1059" s="125">
        <v>2156.25</v>
      </c>
      <c r="E1059" s="120">
        <f t="shared" si="25"/>
        <v>2048.4375</v>
      </c>
      <c r="F1059" s="126">
        <v>0.05</v>
      </c>
    </row>
    <row r="1060" spans="1:6" x14ac:dyDescent="0.2">
      <c r="A1060" s="136" t="s">
        <v>3340</v>
      </c>
      <c r="B1060" s="136" t="s">
        <v>3341</v>
      </c>
      <c r="C1060" s="122" t="s">
        <v>13</v>
      </c>
      <c r="D1060" s="125">
        <v>3881.25</v>
      </c>
      <c r="E1060" s="120">
        <f t="shared" si="25"/>
        <v>3687.1875</v>
      </c>
      <c r="F1060" s="126">
        <v>0.05</v>
      </c>
    </row>
    <row r="1061" spans="1:6" x14ac:dyDescent="0.2">
      <c r="A1061" s="136" t="s">
        <v>3342</v>
      </c>
      <c r="B1061" s="136" t="s">
        <v>3343</v>
      </c>
      <c r="C1061" s="122" t="s">
        <v>13</v>
      </c>
      <c r="D1061" s="125">
        <v>5498.75</v>
      </c>
      <c r="E1061" s="120">
        <f t="shared" si="25"/>
        <v>5223.8125</v>
      </c>
      <c r="F1061" s="126">
        <v>0.05</v>
      </c>
    </row>
    <row r="1062" spans="1:6" x14ac:dyDescent="0.2">
      <c r="A1062" s="136" t="s">
        <v>3344</v>
      </c>
      <c r="B1062" s="136" t="s">
        <v>3345</v>
      </c>
      <c r="C1062" s="122" t="s">
        <v>13</v>
      </c>
      <c r="D1062" s="125">
        <v>7073.75</v>
      </c>
      <c r="E1062" s="120">
        <f t="shared" si="25"/>
        <v>6720.0625</v>
      </c>
      <c r="F1062" s="126">
        <v>0.05</v>
      </c>
    </row>
    <row r="1063" spans="1:6" x14ac:dyDescent="0.2">
      <c r="A1063" s="136" t="s">
        <v>3346</v>
      </c>
      <c r="B1063" s="136" t="s">
        <v>3347</v>
      </c>
      <c r="C1063" s="122" t="s">
        <v>13</v>
      </c>
      <c r="D1063" s="125">
        <v>718.75</v>
      </c>
      <c r="E1063" s="120">
        <f t="shared" si="25"/>
        <v>682.8125</v>
      </c>
      <c r="F1063" s="126">
        <v>0.05</v>
      </c>
    </row>
    <row r="1064" spans="1:6" x14ac:dyDescent="0.2">
      <c r="A1064" s="136" t="s">
        <v>3348</v>
      </c>
      <c r="B1064" s="136" t="s">
        <v>3349</v>
      </c>
      <c r="C1064" s="122" t="s">
        <v>13</v>
      </c>
      <c r="D1064" s="125">
        <v>1293.75</v>
      </c>
      <c r="E1064" s="120">
        <f t="shared" si="25"/>
        <v>1229.0625</v>
      </c>
      <c r="F1064" s="126">
        <v>0.05</v>
      </c>
    </row>
    <row r="1065" spans="1:6" x14ac:dyDescent="0.2">
      <c r="A1065" s="136" t="s">
        <v>3350</v>
      </c>
      <c r="B1065" s="136" t="s">
        <v>3351</v>
      </c>
      <c r="C1065" s="122" t="s">
        <v>13</v>
      </c>
      <c r="D1065" s="125">
        <v>1832.5</v>
      </c>
      <c r="E1065" s="120">
        <f t="shared" si="25"/>
        <v>1740.875</v>
      </c>
      <c r="F1065" s="126">
        <v>0.05</v>
      </c>
    </row>
    <row r="1066" spans="1:6" x14ac:dyDescent="0.2">
      <c r="A1066" s="136" t="s">
        <v>3352</v>
      </c>
      <c r="B1066" s="136" t="s">
        <v>3353</v>
      </c>
      <c r="C1066" s="122" t="s">
        <v>13</v>
      </c>
      <c r="D1066" s="125">
        <v>2357.5</v>
      </c>
      <c r="E1066" s="120">
        <f t="shared" si="25"/>
        <v>2239.625</v>
      </c>
      <c r="F1066" s="126">
        <v>0.05</v>
      </c>
    </row>
    <row r="1067" spans="1:6" x14ac:dyDescent="0.2">
      <c r="A1067" s="136" t="s">
        <v>3354</v>
      </c>
      <c r="B1067" s="136" t="s">
        <v>3355</v>
      </c>
      <c r="C1067" s="122" t="s">
        <v>13</v>
      </c>
      <c r="D1067" s="125">
        <v>1437.5</v>
      </c>
      <c r="E1067" s="120">
        <f t="shared" si="25"/>
        <v>1365.625</v>
      </c>
      <c r="F1067" s="126">
        <v>0.05</v>
      </c>
    </row>
    <row r="1068" spans="1:6" x14ac:dyDescent="0.2">
      <c r="A1068" s="136" t="s">
        <v>3356</v>
      </c>
      <c r="B1068" s="136" t="s">
        <v>3357</v>
      </c>
      <c r="C1068" s="122" t="s">
        <v>13</v>
      </c>
      <c r="D1068" s="125">
        <v>2587.5</v>
      </c>
      <c r="E1068" s="120">
        <f t="shared" si="25"/>
        <v>2458.125</v>
      </c>
      <c r="F1068" s="126">
        <v>0.05</v>
      </c>
    </row>
    <row r="1069" spans="1:6" x14ac:dyDescent="0.2">
      <c r="A1069" s="136" t="s">
        <v>3358</v>
      </c>
      <c r="B1069" s="136" t="s">
        <v>3359</v>
      </c>
      <c r="C1069" s="122" t="s">
        <v>13</v>
      </c>
      <c r="D1069" s="125">
        <v>3666.25</v>
      </c>
      <c r="E1069" s="120">
        <f t="shared" si="25"/>
        <v>3482.9375</v>
      </c>
      <c r="F1069" s="126">
        <v>0.05</v>
      </c>
    </row>
    <row r="1070" spans="1:6" x14ac:dyDescent="0.2">
      <c r="A1070" s="136" t="s">
        <v>3360</v>
      </c>
      <c r="B1070" s="136" t="s">
        <v>3361</v>
      </c>
      <c r="C1070" s="122" t="s">
        <v>13</v>
      </c>
      <c r="D1070" s="125">
        <v>4716.25</v>
      </c>
      <c r="E1070" s="120">
        <f t="shared" si="25"/>
        <v>4480.4375</v>
      </c>
      <c r="F1070" s="126">
        <v>0.05</v>
      </c>
    </row>
    <row r="1071" spans="1:6" x14ac:dyDescent="0.2">
      <c r="A1071" s="136" t="s">
        <v>3362</v>
      </c>
      <c r="B1071" s="136" t="s">
        <v>3363</v>
      </c>
      <c r="C1071" s="122" t="s">
        <v>13</v>
      </c>
      <c r="D1071" s="125">
        <v>3235</v>
      </c>
      <c r="E1071" s="120">
        <f t="shared" si="25"/>
        <v>3073.25</v>
      </c>
      <c r="F1071" s="126">
        <v>0.05</v>
      </c>
    </row>
    <row r="1072" spans="1:6" x14ac:dyDescent="0.2">
      <c r="A1072" s="136" t="s">
        <v>3364</v>
      </c>
      <c r="B1072" s="136" t="s">
        <v>3365</v>
      </c>
      <c r="C1072" s="122" t="s">
        <v>13</v>
      </c>
      <c r="D1072" s="125">
        <v>5822.5</v>
      </c>
      <c r="E1072" s="120">
        <f t="shared" ref="E1072:E1103" si="26">SUM(D1072-(D1072*0.05))</f>
        <v>5531.375</v>
      </c>
      <c r="F1072" s="126">
        <v>0.05</v>
      </c>
    </row>
    <row r="1073" spans="1:6" x14ac:dyDescent="0.2">
      <c r="A1073" s="136" t="s">
        <v>3366</v>
      </c>
      <c r="B1073" s="136" t="s">
        <v>3367</v>
      </c>
      <c r="C1073" s="122" t="s">
        <v>13</v>
      </c>
      <c r="D1073" s="125">
        <v>8247.5</v>
      </c>
      <c r="E1073" s="120">
        <f t="shared" si="26"/>
        <v>7835.125</v>
      </c>
      <c r="F1073" s="126">
        <v>0.05</v>
      </c>
    </row>
    <row r="1074" spans="1:6" x14ac:dyDescent="0.2">
      <c r="A1074" s="136" t="s">
        <v>3368</v>
      </c>
      <c r="B1074" s="136" t="s">
        <v>3369</v>
      </c>
      <c r="C1074" s="122" t="s">
        <v>13</v>
      </c>
      <c r="D1074" s="125">
        <v>10610</v>
      </c>
      <c r="E1074" s="120">
        <f t="shared" si="26"/>
        <v>10079.5</v>
      </c>
      <c r="F1074" s="126">
        <v>0.05</v>
      </c>
    </row>
    <row r="1075" spans="1:6" x14ac:dyDescent="0.2">
      <c r="A1075" s="136" t="s">
        <v>3370</v>
      </c>
      <c r="B1075" s="136" t="s">
        <v>3371</v>
      </c>
      <c r="C1075" s="122" t="s">
        <v>13</v>
      </c>
      <c r="D1075" s="125">
        <v>6828.75</v>
      </c>
      <c r="E1075" s="120">
        <f t="shared" si="26"/>
        <v>6487.3125</v>
      </c>
      <c r="F1075" s="126">
        <v>0.05</v>
      </c>
    </row>
    <row r="1076" spans="1:6" x14ac:dyDescent="0.2">
      <c r="A1076" s="136" t="s">
        <v>3372</v>
      </c>
      <c r="B1076" s="136" t="s">
        <v>3373</v>
      </c>
      <c r="C1076" s="122" t="s">
        <v>13</v>
      </c>
      <c r="D1076" s="125">
        <v>12291.25</v>
      </c>
      <c r="E1076" s="120">
        <f t="shared" si="26"/>
        <v>11676.6875</v>
      </c>
      <c r="F1076" s="126">
        <v>0.05</v>
      </c>
    </row>
    <row r="1077" spans="1:6" x14ac:dyDescent="0.2">
      <c r="A1077" s="136" t="s">
        <v>3374</v>
      </c>
      <c r="B1077" s="136" t="s">
        <v>3375</v>
      </c>
      <c r="C1077" s="122" t="s">
        <v>13</v>
      </c>
      <c r="D1077" s="125">
        <v>17411.25</v>
      </c>
      <c r="E1077" s="120">
        <f t="shared" si="26"/>
        <v>16540.6875</v>
      </c>
      <c r="F1077" s="126">
        <v>0.05</v>
      </c>
    </row>
    <row r="1078" spans="1:6" x14ac:dyDescent="0.2">
      <c r="A1078" s="136" t="s">
        <v>3376</v>
      </c>
      <c r="B1078" s="136" t="s">
        <v>3377</v>
      </c>
      <c r="C1078" s="122" t="s">
        <v>13</v>
      </c>
      <c r="D1078" s="125">
        <v>22397.5</v>
      </c>
      <c r="E1078" s="120">
        <f t="shared" si="26"/>
        <v>21277.625</v>
      </c>
      <c r="F1078" s="126">
        <v>0.05</v>
      </c>
    </row>
    <row r="1079" spans="1:6" x14ac:dyDescent="0.2">
      <c r="A1079" s="136" t="s">
        <v>3378</v>
      </c>
      <c r="B1079" s="136" t="s">
        <v>3379</v>
      </c>
      <c r="C1079" s="122" t="s">
        <v>13</v>
      </c>
      <c r="D1079" s="125">
        <v>15812.5</v>
      </c>
      <c r="E1079" s="120">
        <f t="shared" si="26"/>
        <v>15021.875</v>
      </c>
      <c r="F1079" s="126">
        <v>0.05</v>
      </c>
    </row>
    <row r="1080" spans="1:6" x14ac:dyDescent="0.2">
      <c r="A1080" s="136" t="s">
        <v>3380</v>
      </c>
      <c r="B1080" s="136" t="s">
        <v>3381</v>
      </c>
      <c r="C1080" s="122" t="s">
        <v>13</v>
      </c>
      <c r="D1080" s="125">
        <v>28462.5</v>
      </c>
      <c r="E1080" s="120">
        <f t="shared" si="26"/>
        <v>27039.375</v>
      </c>
      <c r="F1080" s="126">
        <v>0.05</v>
      </c>
    </row>
    <row r="1081" spans="1:6" x14ac:dyDescent="0.2">
      <c r="A1081" s="136" t="s">
        <v>3382</v>
      </c>
      <c r="B1081" s="136" t="s">
        <v>3383</v>
      </c>
      <c r="C1081" s="122" t="s">
        <v>13</v>
      </c>
      <c r="D1081" s="125">
        <v>40322.5</v>
      </c>
      <c r="E1081" s="120">
        <f t="shared" si="26"/>
        <v>38306.375</v>
      </c>
      <c r="F1081" s="126">
        <v>0.05</v>
      </c>
    </row>
    <row r="1082" spans="1:6" x14ac:dyDescent="0.2">
      <c r="A1082" s="136" t="s">
        <v>3384</v>
      </c>
      <c r="B1082" s="136" t="s">
        <v>3385</v>
      </c>
      <c r="C1082" s="122" t="s">
        <v>13</v>
      </c>
      <c r="D1082" s="125">
        <v>51866.25</v>
      </c>
      <c r="E1082" s="120">
        <f t="shared" si="26"/>
        <v>49272.9375</v>
      </c>
      <c r="F1082" s="126">
        <v>0.05</v>
      </c>
    </row>
    <row r="1083" spans="1:6" x14ac:dyDescent="0.2">
      <c r="A1083" s="136" t="s">
        <v>3386</v>
      </c>
      <c r="B1083" s="136" t="s">
        <v>3387</v>
      </c>
      <c r="C1083" s="122" t="s">
        <v>13</v>
      </c>
      <c r="D1083" s="125">
        <v>247.5</v>
      </c>
      <c r="E1083" s="120">
        <f t="shared" si="26"/>
        <v>235.125</v>
      </c>
      <c r="F1083" s="126">
        <v>0.05</v>
      </c>
    </row>
    <row r="1084" spans="1:6" x14ac:dyDescent="0.2">
      <c r="A1084" s="136" t="s">
        <v>3388</v>
      </c>
      <c r="B1084" s="136" t="s">
        <v>3389</v>
      </c>
      <c r="C1084" s="122" t="s">
        <v>13</v>
      </c>
      <c r="D1084" s="125">
        <v>467.5</v>
      </c>
      <c r="E1084" s="120">
        <f t="shared" si="26"/>
        <v>444.125</v>
      </c>
      <c r="F1084" s="126">
        <v>0.05</v>
      </c>
    </row>
    <row r="1085" spans="1:6" x14ac:dyDescent="0.2">
      <c r="A1085" s="136" t="s">
        <v>3390</v>
      </c>
      <c r="B1085" s="136" t="s">
        <v>3391</v>
      </c>
      <c r="C1085" s="122" t="s">
        <v>13</v>
      </c>
      <c r="D1085" s="125">
        <v>660</v>
      </c>
      <c r="E1085" s="120">
        <f t="shared" si="26"/>
        <v>627</v>
      </c>
      <c r="F1085" s="126">
        <v>0.05</v>
      </c>
    </row>
    <row r="1086" spans="1:6" x14ac:dyDescent="0.2">
      <c r="A1086" s="136" t="s">
        <v>3392</v>
      </c>
      <c r="B1086" s="136" t="s">
        <v>3393</v>
      </c>
      <c r="C1086" s="122" t="s">
        <v>13</v>
      </c>
      <c r="D1086" s="125">
        <v>825</v>
      </c>
      <c r="E1086" s="120">
        <f t="shared" si="26"/>
        <v>783.75</v>
      </c>
      <c r="F1086" s="126">
        <v>0.05</v>
      </c>
    </row>
    <row r="1087" spans="1:6" x14ac:dyDescent="0.2">
      <c r="A1087" s="136" t="s">
        <v>3394</v>
      </c>
      <c r="B1087" s="136" t="s">
        <v>3395</v>
      </c>
      <c r="C1087" s="122" t="s">
        <v>13</v>
      </c>
      <c r="D1087" s="125">
        <v>538.75</v>
      </c>
      <c r="E1087" s="120">
        <f t="shared" si="26"/>
        <v>511.8125</v>
      </c>
      <c r="F1087" s="126">
        <v>0.05</v>
      </c>
    </row>
    <row r="1088" spans="1:6" x14ac:dyDescent="0.2">
      <c r="A1088" s="136" t="s">
        <v>3396</v>
      </c>
      <c r="B1088" s="136" t="s">
        <v>3397</v>
      </c>
      <c r="C1088" s="122" t="s">
        <v>13</v>
      </c>
      <c r="D1088" s="125">
        <v>970</v>
      </c>
      <c r="E1088" s="120">
        <f t="shared" si="26"/>
        <v>921.5</v>
      </c>
      <c r="F1088" s="126">
        <v>0.05</v>
      </c>
    </row>
    <row r="1089" spans="1:6" x14ac:dyDescent="0.2">
      <c r="A1089" s="136" t="s">
        <v>3398</v>
      </c>
      <c r="B1089" s="136" t="s">
        <v>3399</v>
      </c>
      <c r="C1089" s="122" t="s">
        <v>13</v>
      </c>
      <c r="D1089" s="125">
        <v>1375</v>
      </c>
      <c r="E1089" s="120">
        <f t="shared" si="26"/>
        <v>1306.25</v>
      </c>
      <c r="F1089" s="126">
        <v>0.05</v>
      </c>
    </row>
    <row r="1090" spans="1:6" x14ac:dyDescent="0.2">
      <c r="A1090" s="136" t="s">
        <v>3400</v>
      </c>
      <c r="B1090" s="136" t="s">
        <v>3401</v>
      </c>
      <c r="C1090" s="122" t="s">
        <v>13</v>
      </c>
      <c r="D1090" s="125">
        <v>1768.75</v>
      </c>
      <c r="E1090" s="120">
        <f t="shared" si="26"/>
        <v>1680.3125</v>
      </c>
      <c r="F1090" s="126">
        <v>0.05</v>
      </c>
    </row>
    <row r="1091" spans="1:6" x14ac:dyDescent="0.2">
      <c r="A1091" s="136" t="s">
        <v>3402</v>
      </c>
      <c r="B1091" s="136" t="s">
        <v>3403</v>
      </c>
      <c r="C1091" s="122" t="s">
        <v>13</v>
      </c>
      <c r="D1091" s="125">
        <v>0</v>
      </c>
      <c r="E1091" s="120">
        <f t="shared" si="26"/>
        <v>0</v>
      </c>
      <c r="F1091" s="126">
        <v>0</v>
      </c>
    </row>
    <row r="1092" spans="1:6" x14ac:dyDescent="0.2">
      <c r="A1092" s="136" t="s">
        <v>3404</v>
      </c>
      <c r="B1092" s="136" t="s">
        <v>3405</v>
      </c>
      <c r="C1092" s="122" t="s">
        <v>13</v>
      </c>
      <c r="D1092" s="125">
        <v>30375</v>
      </c>
      <c r="E1092" s="120">
        <f t="shared" si="26"/>
        <v>28856.25</v>
      </c>
      <c r="F1092" s="126">
        <v>0.05</v>
      </c>
    </row>
    <row r="1093" spans="1:6" x14ac:dyDescent="0.2">
      <c r="A1093" s="136" t="s">
        <v>3406</v>
      </c>
      <c r="B1093" s="136" t="s">
        <v>3407</v>
      </c>
      <c r="C1093" s="122" t="s">
        <v>13</v>
      </c>
      <c r="D1093" s="125">
        <v>22311</v>
      </c>
      <c r="E1093" s="120">
        <f t="shared" si="26"/>
        <v>21195.45</v>
      </c>
      <c r="F1093" s="126">
        <v>4.9999999999999968E-2</v>
      </c>
    </row>
    <row r="1094" spans="1:6" x14ac:dyDescent="0.2">
      <c r="A1094" s="136" t="s">
        <v>3408</v>
      </c>
      <c r="B1094" s="136" t="s">
        <v>3409</v>
      </c>
      <c r="C1094" s="122" t="s">
        <v>13</v>
      </c>
      <c r="D1094" s="125">
        <v>10214</v>
      </c>
      <c r="E1094" s="120">
        <f t="shared" si="26"/>
        <v>9703.2999999999993</v>
      </c>
      <c r="F1094" s="126">
        <v>5.0000000000000072E-2</v>
      </c>
    </row>
    <row r="1095" spans="1:6" x14ac:dyDescent="0.2">
      <c r="A1095" s="136" t="s">
        <v>3410</v>
      </c>
      <c r="B1095" s="136" t="s">
        <v>3411</v>
      </c>
      <c r="C1095" s="122" t="s">
        <v>13</v>
      </c>
      <c r="D1095" s="125">
        <v>6182</v>
      </c>
      <c r="E1095" s="120">
        <f t="shared" si="26"/>
        <v>5872.9</v>
      </c>
      <c r="F1095" s="126">
        <v>5.0000000000000058E-2</v>
      </c>
    </row>
    <row r="1096" spans="1:6" x14ac:dyDescent="0.2">
      <c r="A1096" s="136" t="s">
        <v>3412</v>
      </c>
      <c r="B1096" s="136" t="s">
        <v>3413</v>
      </c>
      <c r="C1096" s="122" t="s">
        <v>13</v>
      </c>
      <c r="D1096" s="125">
        <v>12230</v>
      </c>
      <c r="E1096" s="120">
        <f t="shared" si="26"/>
        <v>11618.5</v>
      </c>
      <c r="F1096" s="126">
        <v>0.05</v>
      </c>
    </row>
    <row r="1097" spans="1:6" x14ac:dyDescent="0.2">
      <c r="A1097" s="136" t="s">
        <v>3414</v>
      </c>
      <c r="B1097" s="136" t="s">
        <v>3415</v>
      </c>
      <c r="C1097" s="122" t="s">
        <v>13</v>
      </c>
      <c r="D1097" s="125">
        <v>18279</v>
      </c>
      <c r="E1097" s="120">
        <f t="shared" si="26"/>
        <v>17365.05</v>
      </c>
      <c r="F1097" s="126">
        <v>5.0000000000000037E-2</v>
      </c>
    </row>
    <row r="1098" spans="1:6" x14ac:dyDescent="0.2">
      <c r="A1098" s="136" t="s">
        <v>3416</v>
      </c>
      <c r="B1098" s="136" t="s">
        <v>3417</v>
      </c>
      <c r="C1098" s="122" t="s">
        <v>13</v>
      </c>
      <c r="D1098" s="125">
        <v>24327</v>
      </c>
      <c r="E1098" s="120">
        <f t="shared" si="26"/>
        <v>23110.65</v>
      </c>
      <c r="F1098" s="126">
        <v>4.999999999999994E-2</v>
      </c>
    </row>
    <row r="1099" spans="1:6" x14ac:dyDescent="0.2">
      <c r="A1099" s="136" t="s">
        <v>3418</v>
      </c>
      <c r="B1099" s="136" t="s">
        <v>3419</v>
      </c>
      <c r="C1099" s="122" t="s">
        <v>13</v>
      </c>
      <c r="D1099" s="125">
        <v>30375</v>
      </c>
      <c r="E1099" s="120">
        <f t="shared" si="26"/>
        <v>28856.25</v>
      </c>
      <c r="F1099" s="126">
        <v>0.05</v>
      </c>
    </row>
    <row r="1100" spans="1:6" x14ac:dyDescent="0.2">
      <c r="A1100" s="136" t="s">
        <v>3420</v>
      </c>
      <c r="B1100" s="136" t="s">
        <v>3421</v>
      </c>
      <c r="C1100" s="122" t="s">
        <v>13</v>
      </c>
      <c r="D1100" s="125">
        <v>0</v>
      </c>
      <c r="E1100" s="120">
        <f t="shared" si="26"/>
        <v>0</v>
      </c>
      <c r="F1100" s="126">
        <v>0</v>
      </c>
    </row>
    <row r="1101" spans="1:6" x14ac:dyDescent="0.2">
      <c r="A1101" s="136" t="s">
        <v>3422</v>
      </c>
      <c r="B1101" s="136" t="s">
        <v>3423</v>
      </c>
      <c r="C1101" s="122" t="s">
        <v>13</v>
      </c>
      <c r="D1101" s="125">
        <v>138.75</v>
      </c>
      <c r="E1101" s="120">
        <f t="shared" si="26"/>
        <v>131.8125</v>
      </c>
      <c r="F1101" s="126">
        <v>0.05</v>
      </c>
    </row>
    <row r="1102" spans="1:6" x14ac:dyDescent="0.2">
      <c r="A1102" s="136" t="s">
        <v>3424</v>
      </c>
      <c r="B1102" s="136" t="s">
        <v>3425</v>
      </c>
      <c r="C1102" s="122" t="s">
        <v>13</v>
      </c>
      <c r="D1102" s="125">
        <v>70</v>
      </c>
      <c r="E1102" s="120">
        <f t="shared" si="26"/>
        <v>66.5</v>
      </c>
      <c r="F1102" s="126">
        <v>0.05</v>
      </c>
    </row>
    <row r="1103" spans="1:6" x14ac:dyDescent="0.2">
      <c r="A1103" s="136" t="s">
        <v>3426</v>
      </c>
      <c r="B1103" s="136" t="s">
        <v>3427</v>
      </c>
      <c r="C1103" s="122" t="s">
        <v>13</v>
      </c>
      <c r="D1103" s="125">
        <v>103.75</v>
      </c>
      <c r="E1103" s="120">
        <f t="shared" si="26"/>
        <v>98.5625</v>
      </c>
      <c r="F1103" s="126">
        <v>0.05</v>
      </c>
    </row>
    <row r="1104" spans="1:6" x14ac:dyDescent="0.2">
      <c r="A1104" s="136" t="s">
        <v>3428</v>
      </c>
      <c r="B1104" s="136" t="s">
        <v>3429</v>
      </c>
      <c r="C1104" s="122" t="s">
        <v>13</v>
      </c>
      <c r="D1104" s="125">
        <v>24</v>
      </c>
      <c r="E1104" s="120">
        <f t="shared" ref="E1104:E1135" si="27">SUM(D1104-(D1104*0.05))</f>
        <v>22.8</v>
      </c>
      <c r="F1104" s="126">
        <v>4.9999999999999968E-2</v>
      </c>
    </row>
    <row r="1105" spans="1:6" x14ac:dyDescent="0.2">
      <c r="A1105" s="136" t="s">
        <v>3430</v>
      </c>
      <c r="B1105" s="136" t="s">
        <v>3431</v>
      </c>
      <c r="C1105" s="122" t="s">
        <v>13</v>
      </c>
      <c r="D1105" s="125">
        <v>208</v>
      </c>
      <c r="E1105" s="120">
        <f t="shared" si="27"/>
        <v>197.6</v>
      </c>
      <c r="F1105" s="126">
        <v>5.0000000000000031E-2</v>
      </c>
    </row>
    <row r="1106" spans="1:6" x14ac:dyDescent="0.2">
      <c r="A1106" s="136" t="s">
        <v>3432</v>
      </c>
      <c r="B1106" s="136" t="s">
        <v>3433</v>
      </c>
      <c r="C1106" s="122" t="s">
        <v>13</v>
      </c>
      <c r="D1106" s="125">
        <v>93.75</v>
      </c>
      <c r="E1106" s="120">
        <f t="shared" si="27"/>
        <v>89.0625</v>
      </c>
      <c r="F1106" s="126">
        <v>0.05</v>
      </c>
    </row>
    <row r="1107" spans="1:6" x14ac:dyDescent="0.2">
      <c r="A1107" s="136" t="s">
        <v>3432</v>
      </c>
      <c r="B1107" s="136" t="s">
        <v>3433</v>
      </c>
      <c r="C1107" s="122" t="s">
        <v>13</v>
      </c>
      <c r="D1107" s="125">
        <v>93.75</v>
      </c>
      <c r="E1107" s="120">
        <f t="shared" si="27"/>
        <v>89.0625</v>
      </c>
      <c r="F1107" s="126">
        <v>0.05</v>
      </c>
    </row>
    <row r="1108" spans="1:6" x14ac:dyDescent="0.2">
      <c r="A1108" s="136" t="s">
        <v>3434</v>
      </c>
      <c r="B1108" s="136" t="s">
        <v>3435</v>
      </c>
      <c r="C1108" s="122" t="s">
        <v>13</v>
      </c>
      <c r="D1108" s="125">
        <v>37.5</v>
      </c>
      <c r="E1108" s="120">
        <f t="shared" si="27"/>
        <v>35.625</v>
      </c>
      <c r="F1108" s="126">
        <v>0.05</v>
      </c>
    </row>
    <row r="1109" spans="1:6" x14ac:dyDescent="0.2">
      <c r="A1109" s="136" t="s">
        <v>3436</v>
      </c>
      <c r="B1109" s="136" t="s">
        <v>3437</v>
      </c>
      <c r="C1109" s="122" t="s">
        <v>13</v>
      </c>
      <c r="D1109" s="125">
        <v>65</v>
      </c>
      <c r="E1109" s="120">
        <f t="shared" si="27"/>
        <v>61.75</v>
      </c>
      <c r="F1109" s="126">
        <v>0.05</v>
      </c>
    </row>
    <row r="1110" spans="1:6" x14ac:dyDescent="0.2">
      <c r="A1110" s="136" t="s">
        <v>3438</v>
      </c>
      <c r="B1110" s="136" t="s">
        <v>3439</v>
      </c>
      <c r="C1110" s="122" t="s">
        <v>13</v>
      </c>
      <c r="D1110" s="125">
        <v>376.25</v>
      </c>
      <c r="E1110" s="120">
        <f t="shared" si="27"/>
        <v>357.4375</v>
      </c>
      <c r="F1110" s="126">
        <v>0.05</v>
      </c>
    </row>
    <row r="1111" spans="1:6" x14ac:dyDescent="0.2">
      <c r="A1111" s="136" t="s">
        <v>3440</v>
      </c>
      <c r="B1111" s="136" t="s">
        <v>3441</v>
      </c>
      <c r="C1111" s="122" t="s">
        <v>13</v>
      </c>
      <c r="D1111" s="125">
        <v>631.25</v>
      </c>
      <c r="E1111" s="120">
        <f t="shared" si="27"/>
        <v>599.6875</v>
      </c>
      <c r="F1111" s="126">
        <v>0.05</v>
      </c>
    </row>
    <row r="1112" spans="1:6" x14ac:dyDescent="0.2">
      <c r="A1112" s="136" t="s">
        <v>3442</v>
      </c>
      <c r="B1112" s="136" t="s">
        <v>3443</v>
      </c>
      <c r="C1112" s="122" t="s">
        <v>13</v>
      </c>
      <c r="D1112" s="125">
        <v>1267.5</v>
      </c>
      <c r="E1112" s="120">
        <f t="shared" si="27"/>
        <v>1204.125</v>
      </c>
      <c r="F1112" s="126">
        <v>0.05</v>
      </c>
    </row>
    <row r="1113" spans="1:6" x14ac:dyDescent="0.2">
      <c r="A1113" s="136" t="s">
        <v>3444</v>
      </c>
      <c r="B1113" s="136" t="s">
        <v>3445</v>
      </c>
      <c r="C1113" s="122" t="s">
        <v>13</v>
      </c>
      <c r="D1113" s="125">
        <v>118.75</v>
      </c>
      <c r="E1113" s="120">
        <f t="shared" si="27"/>
        <v>112.8125</v>
      </c>
      <c r="F1113" s="126">
        <v>0.05</v>
      </c>
    </row>
    <row r="1114" spans="1:6" x14ac:dyDescent="0.2">
      <c r="A1114" s="136" t="s">
        <v>3446</v>
      </c>
      <c r="B1114" s="136" t="s">
        <v>3447</v>
      </c>
      <c r="C1114" s="122" t="s">
        <v>13</v>
      </c>
      <c r="D1114" s="125">
        <v>118.75</v>
      </c>
      <c r="E1114" s="120">
        <f t="shared" si="27"/>
        <v>112.8125</v>
      </c>
      <c r="F1114" s="126">
        <v>0.05</v>
      </c>
    </row>
    <row r="1115" spans="1:6" x14ac:dyDescent="0.2">
      <c r="A1115" s="136" t="s">
        <v>3448</v>
      </c>
      <c r="B1115" s="136" t="s">
        <v>3449</v>
      </c>
      <c r="C1115" s="122" t="s">
        <v>13</v>
      </c>
      <c r="D1115" s="125">
        <v>237.5</v>
      </c>
      <c r="E1115" s="120">
        <f t="shared" si="27"/>
        <v>225.625</v>
      </c>
      <c r="F1115" s="126">
        <v>0.05</v>
      </c>
    </row>
    <row r="1116" spans="1:6" x14ac:dyDescent="0.2">
      <c r="A1116" s="136" t="s">
        <v>3450</v>
      </c>
      <c r="B1116" s="136" t="s">
        <v>3451</v>
      </c>
      <c r="C1116" s="122" t="s">
        <v>13</v>
      </c>
      <c r="D1116" s="125">
        <v>237.5</v>
      </c>
      <c r="E1116" s="120">
        <f t="shared" si="27"/>
        <v>225.625</v>
      </c>
      <c r="F1116" s="126">
        <v>0.05</v>
      </c>
    </row>
    <row r="1117" spans="1:6" x14ac:dyDescent="0.2">
      <c r="A1117" s="136" t="s">
        <v>3452</v>
      </c>
      <c r="B1117" s="136" t="s">
        <v>3453</v>
      </c>
      <c r="C1117" s="122" t="s">
        <v>13</v>
      </c>
      <c r="D1117" s="125">
        <v>357.5</v>
      </c>
      <c r="E1117" s="120">
        <f t="shared" si="27"/>
        <v>339.625</v>
      </c>
      <c r="F1117" s="126">
        <v>0.05</v>
      </c>
    </row>
    <row r="1118" spans="1:6" x14ac:dyDescent="0.2">
      <c r="A1118" s="136" t="s">
        <v>3454</v>
      </c>
      <c r="B1118" s="136" t="s">
        <v>3455</v>
      </c>
      <c r="C1118" s="122" t="s">
        <v>13</v>
      </c>
      <c r="D1118" s="125">
        <v>357.5</v>
      </c>
      <c r="E1118" s="120">
        <f t="shared" si="27"/>
        <v>339.625</v>
      </c>
      <c r="F1118" s="126">
        <v>0.05</v>
      </c>
    </row>
    <row r="1119" spans="1:6" x14ac:dyDescent="0.2">
      <c r="A1119" s="136" t="s">
        <v>3456</v>
      </c>
      <c r="B1119" s="136" t="s">
        <v>3457</v>
      </c>
      <c r="C1119" s="122" t="s">
        <v>13</v>
      </c>
      <c r="D1119" s="125">
        <v>476.25</v>
      </c>
      <c r="E1119" s="120">
        <f t="shared" si="27"/>
        <v>452.4375</v>
      </c>
      <c r="F1119" s="126">
        <v>0.05</v>
      </c>
    </row>
    <row r="1120" spans="1:6" x14ac:dyDescent="0.2">
      <c r="A1120" s="136" t="s">
        <v>3458</v>
      </c>
      <c r="B1120" s="136" t="s">
        <v>3459</v>
      </c>
      <c r="C1120" s="122" t="s">
        <v>13</v>
      </c>
      <c r="D1120" s="125">
        <v>476.25</v>
      </c>
      <c r="E1120" s="120">
        <f t="shared" si="27"/>
        <v>452.4375</v>
      </c>
      <c r="F1120" s="126">
        <v>0.05</v>
      </c>
    </row>
    <row r="1121" spans="1:6" x14ac:dyDescent="0.2">
      <c r="A1121" s="136" t="s">
        <v>3460</v>
      </c>
      <c r="B1121" s="136" t="s">
        <v>3461</v>
      </c>
      <c r="C1121" s="122" t="s">
        <v>13</v>
      </c>
      <c r="D1121" s="125">
        <v>595</v>
      </c>
      <c r="E1121" s="120">
        <f t="shared" si="27"/>
        <v>565.25</v>
      </c>
      <c r="F1121" s="126">
        <v>0.05</v>
      </c>
    </row>
    <row r="1122" spans="1:6" x14ac:dyDescent="0.2">
      <c r="A1122" s="136" t="s">
        <v>3462</v>
      </c>
      <c r="B1122" s="136" t="s">
        <v>3463</v>
      </c>
      <c r="C1122" s="122" t="s">
        <v>13</v>
      </c>
      <c r="D1122" s="125">
        <v>595</v>
      </c>
      <c r="E1122" s="120">
        <f t="shared" si="27"/>
        <v>565.25</v>
      </c>
      <c r="F1122" s="126">
        <v>0.05</v>
      </c>
    </row>
    <row r="1123" spans="1:6" x14ac:dyDescent="0.2">
      <c r="A1123" s="136" t="s">
        <v>3464</v>
      </c>
      <c r="B1123" s="136" t="s">
        <v>3465</v>
      </c>
      <c r="C1123" s="122" t="s">
        <v>13</v>
      </c>
      <c r="D1123" s="125">
        <v>198.75</v>
      </c>
      <c r="E1123" s="120">
        <f t="shared" si="27"/>
        <v>188.8125</v>
      </c>
      <c r="F1123" s="126">
        <v>0.05</v>
      </c>
    </row>
    <row r="1124" spans="1:6" x14ac:dyDescent="0.2">
      <c r="A1124" s="136" t="s">
        <v>3466</v>
      </c>
      <c r="B1124" s="136" t="s">
        <v>3467</v>
      </c>
      <c r="C1124" s="122" t="s">
        <v>13</v>
      </c>
      <c r="D1124" s="125">
        <v>198.75</v>
      </c>
      <c r="E1124" s="120">
        <f t="shared" si="27"/>
        <v>188.8125</v>
      </c>
      <c r="F1124" s="126">
        <v>0.05</v>
      </c>
    </row>
    <row r="1125" spans="1:6" x14ac:dyDescent="0.2">
      <c r="A1125" s="136" t="s">
        <v>3468</v>
      </c>
      <c r="B1125" s="136" t="s">
        <v>3469</v>
      </c>
      <c r="C1125" s="122" t="s">
        <v>13</v>
      </c>
      <c r="D1125" s="125">
        <v>396.25</v>
      </c>
      <c r="E1125" s="120">
        <f t="shared" si="27"/>
        <v>376.4375</v>
      </c>
      <c r="F1125" s="126">
        <v>0.05</v>
      </c>
    </row>
    <row r="1126" spans="1:6" x14ac:dyDescent="0.2">
      <c r="A1126" s="136" t="s">
        <v>3470</v>
      </c>
      <c r="B1126" s="136" t="s">
        <v>3471</v>
      </c>
      <c r="C1126" s="122" t="s">
        <v>13</v>
      </c>
      <c r="D1126" s="125">
        <v>396.25</v>
      </c>
      <c r="E1126" s="120">
        <f t="shared" si="27"/>
        <v>376.4375</v>
      </c>
      <c r="F1126" s="126">
        <v>0.05</v>
      </c>
    </row>
    <row r="1127" spans="1:6" x14ac:dyDescent="0.2">
      <c r="A1127" s="136" t="s">
        <v>3472</v>
      </c>
      <c r="B1127" s="136" t="s">
        <v>3473</v>
      </c>
      <c r="C1127" s="122" t="s">
        <v>13</v>
      </c>
      <c r="D1127" s="125">
        <v>595</v>
      </c>
      <c r="E1127" s="120">
        <f t="shared" si="27"/>
        <v>565.25</v>
      </c>
      <c r="F1127" s="126">
        <v>0.05</v>
      </c>
    </row>
    <row r="1128" spans="1:6" x14ac:dyDescent="0.2">
      <c r="A1128" s="136" t="s">
        <v>3474</v>
      </c>
      <c r="B1128" s="136" t="s">
        <v>3475</v>
      </c>
      <c r="C1128" s="122" t="s">
        <v>13</v>
      </c>
      <c r="D1128" s="125">
        <v>595</v>
      </c>
      <c r="E1128" s="120">
        <f t="shared" si="27"/>
        <v>565.25</v>
      </c>
      <c r="F1128" s="126">
        <v>0.05</v>
      </c>
    </row>
    <row r="1129" spans="1:6" x14ac:dyDescent="0.2">
      <c r="A1129" s="136" t="s">
        <v>3476</v>
      </c>
      <c r="B1129" s="136" t="s">
        <v>3477</v>
      </c>
      <c r="C1129" s="122" t="s">
        <v>13</v>
      </c>
      <c r="D1129" s="125">
        <v>793.75</v>
      </c>
      <c r="E1129" s="120">
        <f t="shared" si="27"/>
        <v>754.0625</v>
      </c>
      <c r="F1129" s="126">
        <v>0.05</v>
      </c>
    </row>
    <row r="1130" spans="1:6" x14ac:dyDescent="0.2">
      <c r="A1130" s="136" t="s">
        <v>3478</v>
      </c>
      <c r="B1130" s="136" t="s">
        <v>3479</v>
      </c>
      <c r="C1130" s="122" t="s">
        <v>13</v>
      </c>
      <c r="D1130" s="125">
        <v>793.75</v>
      </c>
      <c r="E1130" s="120">
        <f t="shared" si="27"/>
        <v>754.0625</v>
      </c>
      <c r="F1130" s="126">
        <v>0.05</v>
      </c>
    </row>
    <row r="1131" spans="1:6" x14ac:dyDescent="0.2">
      <c r="A1131" s="136" t="s">
        <v>3480</v>
      </c>
      <c r="B1131" s="136" t="s">
        <v>3481</v>
      </c>
      <c r="C1131" s="122" t="s">
        <v>13</v>
      </c>
      <c r="D1131" s="125">
        <v>991.25</v>
      </c>
      <c r="E1131" s="120">
        <f t="shared" si="27"/>
        <v>941.6875</v>
      </c>
      <c r="F1131" s="126">
        <v>0.05</v>
      </c>
    </row>
    <row r="1132" spans="1:6" x14ac:dyDescent="0.2">
      <c r="A1132" s="136" t="s">
        <v>3482</v>
      </c>
      <c r="B1132" s="136" t="s">
        <v>3483</v>
      </c>
      <c r="C1132" s="122" t="s">
        <v>13</v>
      </c>
      <c r="D1132" s="125">
        <v>991.25</v>
      </c>
      <c r="E1132" s="120">
        <f t="shared" si="27"/>
        <v>941.6875</v>
      </c>
      <c r="F1132" s="126">
        <v>0.05</v>
      </c>
    </row>
    <row r="1133" spans="1:6" x14ac:dyDescent="0.2">
      <c r="A1133" s="136" t="s">
        <v>3484</v>
      </c>
      <c r="B1133" s="136" t="s">
        <v>3485</v>
      </c>
      <c r="C1133" s="122" t="s">
        <v>13</v>
      </c>
      <c r="D1133" s="125">
        <v>496.25</v>
      </c>
      <c r="E1133" s="120">
        <f t="shared" si="27"/>
        <v>471.4375</v>
      </c>
      <c r="F1133" s="126">
        <v>0.05</v>
      </c>
    </row>
    <row r="1134" spans="1:6" x14ac:dyDescent="0.2">
      <c r="A1134" s="136" t="s">
        <v>3486</v>
      </c>
      <c r="B1134" s="136" t="s">
        <v>3487</v>
      </c>
      <c r="C1134" s="122" t="s">
        <v>13</v>
      </c>
      <c r="D1134" s="125">
        <v>496.25</v>
      </c>
      <c r="E1134" s="120">
        <f t="shared" si="27"/>
        <v>471.4375</v>
      </c>
      <c r="F1134" s="126">
        <v>0.05</v>
      </c>
    </row>
    <row r="1135" spans="1:6" x14ac:dyDescent="0.2">
      <c r="A1135" s="136" t="s">
        <v>3488</v>
      </c>
      <c r="B1135" s="136" t="s">
        <v>3489</v>
      </c>
      <c r="C1135" s="122" t="s">
        <v>13</v>
      </c>
      <c r="D1135" s="125">
        <v>826.25</v>
      </c>
      <c r="E1135" s="120">
        <f t="shared" si="27"/>
        <v>784.9375</v>
      </c>
      <c r="F1135" s="126">
        <v>0.05</v>
      </c>
    </row>
    <row r="1136" spans="1:6" x14ac:dyDescent="0.2">
      <c r="A1136" s="136" t="s">
        <v>3490</v>
      </c>
      <c r="B1136" s="136" t="s">
        <v>3491</v>
      </c>
      <c r="C1136" s="122" t="s">
        <v>13</v>
      </c>
      <c r="D1136" s="125">
        <v>826.25</v>
      </c>
      <c r="E1136" s="120">
        <f t="shared" ref="E1136:E1167" si="28">SUM(D1136-(D1136*0.05))</f>
        <v>784.9375</v>
      </c>
      <c r="F1136" s="126">
        <v>0.05</v>
      </c>
    </row>
    <row r="1137" spans="1:6" x14ac:dyDescent="0.2">
      <c r="A1137" s="136" t="s">
        <v>3492</v>
      </c>
      <c r="B1137" s="136" t="s">
        <v>3493</v>
      </c>
      <c r="C1137" s="122" t="s">
        <v>13</v>
      </c>
      <c r="D1137" s="125">
        <v>1238.75</v>
      </c>
      <c r="E1137" s="120">
        <f t="shared" si="28"/>
        <v>1176.8125</v>
      </c>
      <c r="F1137" s="126">
        <v>0.05</v>
      </c>
    </row>
    <row r="1138" spans="1:6" x14ac:dyDescent="0.2">
      <c r="A1138" s="136" t="s">
        <v>3494</v>
      </c>
      <c r="B1138" s="136" t="s">
        <v>3495</v>
      </c>
      <c r="C1138" s="122" t="s">
        <v>13</v>
      </c>
      <c r="D1138" s="125">
        <v>1238.75</v>
      </c>
      <c r="E1138" s="120">
        <f t="shared" si="28"/>
        <v>1176.8125</v>
      </c>
      <c r="F1138" s="126">
        <v>0.05</v>
      </c>
    </row>
    <row r="1139" spans="1:6" x14ac:dyDescent="0.2">
      <c r="A1139" s="136" t="s">
        <v>3496</v>
      </c>
      <c r="B1139" s="136" t="s">
        <v>3497</v>
      </c>
      <c r="C1139" s="122" t="s">
        <v>13</v>
      </c>
      <c r="D1139" s="125">
        <v>1666.25</v>
      </c>
      <c r="E1139" s="120">
        <f t="shared" si="28"/>
        <v>1582.9375</v>
      </c>
      <c r="F1139" s="126">
        <v>0.05</v>
      </c>
    </row>
    <row r="1140" spans="1:6" x14ac:dyDescent="0.2">
      <c r="A1140" s="136" t="s">
        <v>3498</v>
      </c>
      <c r="B1140" s="136" t="s">
        <v>3499</v>
      </c>
      <c r="C1140" s="122" t="s">
        <v>13</v>
      </c>
      <c r="D1140" s="125">
        <v>1666.25</v>
      </c>
      <c r="E1140" s="120">
        <f t="shared" si="28"/>
        <v>1582.9375</v>
      </c>
      <c r="F1140" s="126">
        <v>0.05</v>
      </c>
    </row>
    <row r="1141" spans="1:6" x14ac:dyDescent="0.2">
      <c r="A1141" s="136" t="s">
        <v>3500</v>
      </c>
      <c r="B1141" s="136" t="s">
        <v>3501</v>
      </c>
      <c r="C1141" s="122" t="s">
        <v>13</v>
      </c>
      <c r="D1141" s="125">
        <v>2056.25</v>
      </c>
      <c r="E1141" s="120">
        <f t="shared" si="28"/>
        <v>1953.4375</v>
      </c>
      <c r="F1141" s="126">
        <v>0.05</v>
      </c>
    </row>
    <row r="1142" spans="1:6" x14ac:dyDescent="0.2">
      <c r="A1142" s="136" t="s">
        <v>3502</v>
      </c>
      <c r="B1142" s="136" t="s">
        <v>3503</v>
      </c>
      <c r="C1142" s="122" t="s">
        <v>13</v>
      </c>
      <c r="D1142" s="125">
        <v>2056.25</v>
      </c>
      <c r="E1142" s="120">
        <f t="shared" si="28"/>
        <v>1953.4375</v>
      </c>
      <c r="F1142" s="126">
        <v>0.05</v>
      </c>
    </row>
    <row r="1143" spans="1:6" x14ac:dyDescent="0.2">
      <c r="A1143" s="136" t="s">
        <v>3504</v>
      </c>
      <c r="B1143" s="136" t="s">
        <v>3505</v>
      </c>
      <c r="C1143" s="122" t="s">
        <v>13</v>
      </c>
      <c r="D1143" s="125">
        <v>713.75</v>
      </c>
      <c r="E1143" s="120">
        <f t="shared" si="28"/>
        <v>678.0625</v>
      </c>
      <c r="F1143" s="126">
        <v>0.05</v>
      </c>
    </row>
    <row r="1144" spans="1:6" x14ac:dyDescent="0.2">
      <c r="A1144" s="136" t="s">
        <v>3506</v>
      </c>
      <c r="B1144" s="136" t="s">
        <v>3507</v>
      </c>
      <c r="C1144" s="122" t="s">
        <v>13</v>
      </c>
      <c r="D1144" s="125">
        <v>2552.5</v>
      </c>
      <c r="E1144" s="120">
        <f t="shared" si="28"/>
        <v>2424.875</v>
      </c>
      <c r="F1144" s="126">
        <v>0.05</v>
      </c>
    </row>
    <row r="1145" spans="1:6" x14ac:dyDescent="0.2">
      <c r="A1145" s="136" t="s">
        <v>3508</v>
      </c>
      <c r="B1145" s="136" t="s">
        <v>3509</v>
      </c>
      <c r="C1145" s="122" t="s">
        <v>13</v>
      </c>
      <c r="D1145" s="125">
        <v>10848.75</v>
      </c>
      <c r="E1145" s="120">
        <f t="shared" si="28"/>
        <v>10306.3125</v>
      </c>
      <c r="F1145" s="126">
        <v>0.05</v>
      </c>
    </row>
    <row r="1146" spans="1:6" x14ac:dyDescent="0.2">
      <c r="A1146" s="136" t="s">
        <v>3510</v>
      </c>
      <c r="B1146" s="136" t="s">
        <v>3511</v>
      </c>
      <c r="C1146" s="122" t="s">
        <v>13</v>
      </c>
      <c r="D1146" s="125">
        <v>837.5</v>
      </c>
      <c r="E1146" s="120">
        <f t="shared" si="28"/>
        <v>795.625</v>
      </c>
      <c r="F1146" s="126">
        <v>0.05</v>
      </c>
    </row>
    <row r="1147" spans="1:6" x14ac:dyDescent="0.2">
      <c r="A1147" s="136" t="s">
        <v>3512</v>
      </c>
      <c r="B1147" s="136" t="s">
        <v>3513</v>
      </c>
      <c r="C1147" s="122" t="s">
        <v>13</v>
      </c>
      <c r="D1147" s="125">
        <v>4595</v>
      </c>
      <c r="E1147" s="120">
        <f t="shared" si="28"/>
        <v>4365.25</v>
      </c>
      <c r="F1147" s="126">
        <v>0.05</v>
      </c>
    </row>
    <row r="1148" spans="1:6" x14ac:dyDescent="0.2">
      <c r="A1148" s="136" t="s">
        <v>3514</v>
      </c>
      <c r="B1148" s="136" t="s">
        <v>3515</v>
      </c>
      <c r="C1148" s="122" t="s">
        <v>13</v>
      </c>
      <c r="D1148" s="125">
        <v>1112.5</v>
      </c>
      <c r="E1148" s="120">
        <f t="shared" si="28"/>
        <v>1056.875</v>
      </c>
      <c r="F1148" s="126">
        <v>0.05</v>
      </c>
    </row>
    <row r="1149" spans="1:6" x14ac:dyDescent="0.2">
      <c r="A1149" s="136" t="s">
        <v>3516</v>
      </c>
      <c r="B1149" s="136" t="s">
        <v>3517</v>
      </c>
      <c r="C1149" s="122" t="s">
        <v>13</v>
      </c>
      <c r="D1149" s="125">
        <v>2206.25</v>
      </c>
      <c r="E1149" s="120">
        <f t="shared" si="28"/>
        <v>2095.9375</v>
      </c>
      <c r="F1149" s="126">
        <v>0.05</v>
      </c>
    </row>
    <row r="1150" spans="1:6" x14ac:dyDescent="0.2">
      <c r="A1150" s="136" t="s">
        <v>3518</v>
      </c>
      <c r="B1150" s="136" t="s">
        <v>3519</v>
      </c>
      <c r="C1150" s="122" t="s">
        <v>13</v>
      </c>
      <c r="D1150" s="125">
        <v>3257.5</v>
      </c>
      <c r="E1150" s="120">
        <f t="shared" si="28"/>
        <v>3094.625</v>
      </c>
      <c r="F1150" s="126">
        <v>0.05</v>
      </c>
    </row>
    <row r="1151" spans="1:6" x14ac:dyDescent="0.2">
      <c r="A1151" s="136" t="s">
        <v>3520</v>
      </c>
      <c r="B1151" s="136" t="s">
        <v>3521</v>
      </c>
      <c r="C1151" s="122" t="s">
        <v>13</v>
      </c>
      <c r="D1151" s="125">
        <v>4308.75</v>
      </c>
      <c r="E1151" s="120">
        <f t="shared" si="28"/>
        <v>4093.3125</v>
      </c>
      <c r="F1151" s="126">
        <v>0.05</v>
      </c>
    </row>
    <row r="1152" spans="1:6" x14ac:dyDescent="0.2">
      <c r="A1152" s="136" t="s">
        <v>3522</v>
      </c>
      <c r="B1152" s="136" t="s">
        <v>3523</v>
      </c>
      <c r="C1152" s="122" t="s">
        <v>13</v>
      </c>
      <c r="D1152" s="125">
        <v>5361.25</v>
      </c>
      <c r="E1152" s="120">
        <f t="shared" si="28"/>
        <v>5093.1875</v>
      </c>
      <c r="F1152" s="126">
        <v>0.05</v>
      </c>
    </row>
    <row r="1153" spans="1:6" x14ac:dyDescent="0.2">
      <c r="A1153" s="136" t="s">
        <v>3524</v>
      </c>
      <c r="B1153" s="136" t="s">
        <v>3525</v>
      </c>
      <c r="C1153" s="122" t="s">
        <v>13</v>
      </c>
      <c r="D1153" s="125">
        <v>2241</v>
      </c>
      <c r="E1153" s="120">
        <f t="shared" si="28"/>
        <v>2128.9499999999998</v>
      </c>
      <c r="F1153" s="126">
        <v>5.0000000000000079E-2</v>
      </c>
    </row>
    <row r="1154" spans="1:6" x14ac:dyDescent="0.2">
      <c r="A1154" s="136" t="s">
        <v>3526</v>
      </c>
      <c r="B1154" s="136" t="s">
        <v>3527</v>
      </c>
      <c r="C1154" s="122" t="s">
        <v>13</v>
      </c>
      <c r="D1154" s="125">
        <v>4364</v>
      </c>
      <c r="E1154" s="120">
        <f t="shared" si="28"/>
        <v>4145.8</v>
      </c>
      <c r="F1154" s="126">
        <v>4.9999999999999961E-2</v>
      </c>
    </row>
    <row r="1155" spans="1:6" x14ac:dyDescent="0.2">
      <c r="A1155" s="136" t="s">
        <v>3528</v>
      </c>
      <c r="B1155" s="136" t="s">
        <v>3529</v>
      </c>
      <c r="C1155" s="122" t="s">
        <v>13</v>
      </c>
      <c r="D1155" s="125">
        <v>6486</v>
      </c>
      <c r="E1155" s="120">
        <f t="shared" si="28"/>
        <v>6161.7</v>
      </c>
      <c r="F1155" s="126">
        <v>5.0000000000000031E-2</v>
      </c>
    </row>
    <row r="1156" spans="1:6" x14ac:dyDescent="0.2">
      <c r="A1156" s="136" t="s">
        <v>3530</v>
      </c>
      <c r="B1156" s="136" t="s">
        <v>3531</v>
      </c>
      <c r="C1156" s="122" t="s">
        <v>13</v>
      </c>
      <c r="D1156" s="125">
        <v>8610</v>
      </c>
      <c r="E1156" s="120">
        <f t="shared" si="28"/>
        <v>8179.5</v>
      </c>
      <c r="F1156" s="126">
        <v>0.05</v>
      </c>
    </row>
    <row r="1157" spans="1:6" x14ac:dyDescent="0.2">
      <c r="A1157" s="136" t="s">
        <v>3532</v>
      </c>
      <c r="B1157" s="136" t="s">
        <v>3533</v>
      </c>
      <c r="C1157" s="122" t="s">
        <v>13</v>
      </c>
      <c r="D1157" s="125">
        <v>10733</v>
      </c>
      <c r="E1157" s="120">
        <f t="shared" si="28"/>
        <v>10196.35</v>
      </c>
      <c r="F1157" s="126">
        <v>4.9999999999999968E-2</v>
      </c>
    </row>
    <row r="1158" spans="1:6" x14ac:dyDescent="0.2">
      <c r="A1158" s="136" t="s">
        <v>3534</v>
      </c>
      <c r="B1158" s="136" t="s">
        <v>3535</v>
      </c>
      <c r="C1158" s="122" t="s">
        <v>13</v>
      </c>
      <c r="D1158" s="125">
        <v>172</v>
      </c>
      <c r="E1158" s="120">
        <f t="shared" si="28"/>
        <v>163.4</v>
      </c>
      <c r="F1158" s="126">
        <v>4.9999999999999968E-2</v>
      </c>
    </row>
    <row r="1159" spans="1:6" x14ac:dyDescent="0.2">
      <c r="A1159" s="136" t="s">
        <v>3536</v>
      </c>
      <c r="B1159" s="136" t="s">
        <v>3537</v>
      </c>
      <c r="C1159" s="122" t="s">
        <v>13</v>
      </c>
      <c r="D1159" s="125">
        <v>245</v>
      </c>
      <c r="E1159" s="120">
        <f t="shared" si="28"/>
        <v>232.75</v>
      </c>
      <c r="F1159" s="126">
        <v>0.05</v>
      </c>
    </row>
    <row r="1160" spans="1:6" x14ac:dyDescent="0.2">
      <c r="A1160" s="136" t="s">
        <v>3538</v>
      </c>
      <c r="B1160" s="136" t="s">
        <v>3539</v>
      </c>
      <c r="C1160" s="122" t="s">
        <v>13</v>
      </c>
      <c r="D1160" s="125">
        <v>13546</v>
      </c>
      <c r="E1160" s="120">
        <f t="shared" si="28"/>
        <v>12868.7</v>
      </c>
      <c r="F1160" s="126">
        <v>4.9999999999999947E-2</v>
      </c>
    </row>
    <row r="1161" spans="1:6" x14ac:dyDescent="0.2">
      <c r="A1161" s="136" t="s">
        <v>3540</v>
      </c>
      <c r="B1161" s="136" t="s">
        <v>3541</v>
      </c>
      <c r="C1161" s="122" t="s">
        <v>13</v>
      </c>
      <c r="D1161" s="125">
        <v>44</v>
      </c>
      <c r="E1161" s="120">
        <f t="shared" si="28"/>
        <v>41.8</v>
      </c>
      <c r="F1161" s="126">
        <v>5.0000000000000065E-2</v>
      </c>
    </row>
    <row r="1162" spans="1:6" x14ac:dyDescent="0.2">
      <c r="A1162" s="136" t="s">
        <v>3542</v>
      </c>
      <c r="B1162" s="136" t="s">
        <v>3543</v>
      </c>
      <c r="C1162" s="122" t="s">
        <v>13</v>
      </c>
      <c r="D1162" s="125">
        <v>9652</v>
      </c>
      <c r="E1162" s="120">
        <f t="shared" si="28"/>
        <v>9169.4</v>
      </c>
      <c r="F1162" s="126">
        <v>5.0000000000000037E-2</v>
      </c>
    </row>
    <row r="1163" spans="1:6" x14ac:dyDescent="0.2">
      <c r="A1163" s="136" t="s">
        <v>3544</v>
      </c>
      <c r="B1163" s="136" t="s">
        <v>3545</v>
      </c>
      <c r="C1163" s="122" t="s">
        <v>13</v>
      </c>
      <c r="D1163" s="125">
        <v>11797</v>
      </c>
      <c r="E1163" s="120">
        <f t="shared" si="28"/>
        <v>11207.15</v>
      </c>
      <c r="F1163" s="126">
        <v>5.0000000000000031E-2</v>
      </c>
    </row>
    <row r="1164" spans="1:6" x14ac:dyDescent="0.2">
      <c r="A1164" s="136" t="s">
        <v>3546</v>
      </c>
      <c r="B1164" s="136" t="s">
        <v>3547</v>
      </c>
      <c r="C1164" s="122" t="s">
        <v>13</v>
      </c>
      <c r="D1164" s="125">
        <v>140</v>
      </c>
      <c r="E1164" s="120">
        <f t="shared" si="28"/>
        <v>133</v>
      </c>
      <c r="F1164" s="126">
        <v>0.05</v>
      </c>
    </row>
    <row r="1165" spans="1:6" x14ac:dyDescent="0.2">
      <c r="A1165" s="136" t="s">
        <v>3548</v>
      </c>
      <c r="B1165" s="136" t="s">
        <v>3549</v>
      </c>
      <c r="C1165" s="122" t="s">
        <v>13</v>
      </c>
      <c r="D1165" s="125">
        <v>28</v>
      </c>
      <c r="E1165" s="120">
        <f t="shared" si="28"/>
        <v>26.6</v>
      </c>
      <c r="F1165" s="126">
        <v>4.9999999999999947E-2</v>
      </c>
    </row>
    <row r="1166" spans="1:6" x14ac:dyDescent="0.2">
      <c r="A1166" s="136" t="s">
        <v>3550</v>
      </c>
      <c r="B1166" s="136" t="s">
        <v>3551</v>
      </c>
      <c r="C1166" s="122" t="s">
        <v>13</v>
      </c>
      <c r="D1166" s="125">
        <v>62</v>
      </c>
      <c r="E1166" s="120">
        <f t="shared" si="28"/>
        <v>58.9</v>
      </c>
      <c r="F1166" s="126">
        <v>5.0000000000000024E-2</v>
      </c>
    </row>
    <row r="1167" spans="1:6" x14ac:dyDescent="0.2">
      <c r="A1167" s="136" t="s">
        <v>3552</v>
      </c>
      <c r="B1167" s="136" t="s">
        <v>3553</v>
      </c>
      <c r="C1167" s="122" t="s">
        <v>13</v>
      </c>
      <c r="D1167" s="125">
        <v>1289</v>
      </c>
      <c r="E1167" s="120">
        <f t="shared" si="28"/>
        <v>1224.55</v>
      </c>
      <c r="F1167" s="126">
        <v>5.0000000000000037E-2</v>
      </c>
    </row>
    <row r="1168" spans="1:6" x14ac:dyDescent="0.2">
      <c r="A1168" s="136" t="s">
        <v>3554</v>
      </c>
      <c r="B1168" s="136" t="s">
        <v>3555</v>
      </c>
      <c r="C1168" s="122" t="s">
        <v>13</v>
      </c>
      <c r="D1168" s="125">
        <v>2192</v>
      </c>
      <c r="E1168" s="120">
        <f t="shared" ref="E1168:E1196" si="29">SUM(D1168-(D1168*0.05))</f>
        <v>2082.4</v>
      </c>
      <c r="F1168" s="126">
        <v>4.9999999999999961E-2</v>
      </c>
    </row>
    <row r="1169" spans="1:6" x14ac:dyDescent="0.2">
      <c r="A1169" s="136" t="s">
        <v>3556</v>
      </c>
      <c r="B1169" s="136" t="s">
        <v>3557</v>
      </c>
      <c r="C1169" s="122" t="s">
        <v>13</v>
      </c>
      <c r="D1169" s="125">
        <v>3289</v>
      </c>
      <c r="E1169" s="120">
        <f t="shared" si="29"/>
        <v>3124.55</v>
      </c>
      <c r="F1169" s="126">
        <v>4.9999999999999947E-2</v>
      </c>
    </row>
    <row r="1170" spans="1:6" x14ac:dyDescent="0.2">
      <c r="A1170" s="136" t="s">
        <v>3558</v>
      </c>
      <c r="B1170" s="136" t="s">
        <v>3559</v>
      </c>
      <c r="C1170" s="122" t="s">
        <v>13</v>
      </c>
      <c r="D1170" s="125">
        <v>864</v>
      </c>
      <c r="E1170" s="120">
        <f t="shared" si="29"/>
        <v>820.8</v>
      </c>
      <c r="F1170" s="126">
        <v>5.0000000000000051E-2</v>
      </c>
    </row>
    <row r="1171" spans="1:6" x14ac:dyDescent="0.2">
      <c r="A1171" s="136" t="s">
        <v>3560</v>
      </c>
      <c r="B1171" s="136" t="s">
        <v>3561</v>
      </c>
      <c r="C1171" s="122" t="s">
        <v>13</v>
      </c>
      <c r="D1171" s="125">
        <v>10005</v>
      </c>
      <c r="E1171" s="120">
        <f t="shared" si="29"/>
        <v>9504.75</v>
      </c>
      <c r="F1171" s="126">
        <v>0.05</v>
      </c>
    </row>
    <row r="1172" spans="1:6" x14ac:dyDescent="0.2">
      <c r="A1172" s="136" t="s">
        <v>3562</v>
      </c>
      <c r="B1172" s="136" t="s">
        <v>3563</v>
      </c>
      <c r="C1172" s="122" t="s">
        <v>13</v>
      </c>
      <c r="D1172" s="125">
        <v>10004</v>
      </c>
      <c r="E1172" s="120">
        <f t="shared" si="29"/>
        <v>9503.7999999999993</v>
      </c>
      <c r="F1172" s="126">
        <v>5.0000000000000072E-2</v>
      </c>
    </row>
    <row r="1173" spans="1:6" x14ac:dyDescent="0.2">
      <c r="A1173" s="136" t="s">
        <v>3564</v>
      </c>
      <c r="B1173" s="136" t="s">
        <v>3565</v>
      </c>
      <c r="C1173" s="122" t="s">
        <v>13</v>
      </c>
      <c r="D1173" s="125">
        <v>100035</v>
      </c>
      <c r="E1173" s="120">
        <f t="shared" si="29"/>
        <v>95033.25</v>
      </c>
      <c r="F1173" s="126">
        <v>0.05</v>
      </c>
    </row>
    <row r="1174" spans="1:6" x14ac:dyDescent="0.2">
      <c r="A1174" s="136" t="s">
        <v>3566</v>
      </c>
      <c r="B1174" s="136" t="s">
        <v>3567</v>
      </c>
      <c r="C1174" s="122" t="s">
        <v>13</v>
      </c>
      <c r="D1174" s="125">
        <v>63</v>
      </c>
      <c r="E1174" s="120">
        <f t="shared" si="29"/>
        <v>59.85</v>
      </c>
      <c r="F1174" s="126">
        <v>4.9999999999999975E-2</v>
      </c>
    </row>
    <row r="1175" spans="1:6" x14ac:dyDescent="0.2">
      <c r="A1175" s="136" t="s">
        <v>3568</v>
      </c>
      <c r="B1175" s="136" t="s">
        <v>3569</v>
      </c>
      <c r="C1175" s="122" t="s">
        <v>13</v>
      </c>
      <c r="D1175" s="125">
        <v>669</v>
      </c>
      <c r="E1175" s="120">
        <f t="shared" si="29"/>
        <v>635.54999999999995</v>
      </c>
      <c r="F1175" s="126">
        <v>5.0000000000000065E-2</v>
      </c>
    </row>
    <row r="1176" spans="1:6" x14ac:dyDescent="0.2">
      <c r="A1176" s="136" t="s">
        <v>3570</v>
      </c>
      <c r="B1176" s="136" t="s">
        <v>3571</v>
      </c>
      <c r="C1176" s="122" t="s">
        <v>13</v>
      </c>
      <c r="D1176" s="125">
        <v>74</v>
      </c>
      <c r="E1176" s="120">
        <f t="shared" si="29"/>
        <v>70.3</v>
      </c>
      <c r="F1176" s="126">
        <v>5.0000000000000037E-2</v>
      </c>
    </row>
    <row r="1177" spans="1:6" x14ac:dyDescent="0.2">
      <c r="A1177" s="136" t="s">
        <v>3572</v>
      </c>
      <c r="B1177" s="136" t="s">
        <v>3573</v>
      </c>
      <c r="C1177" s="122" t="s">
        <v>13</v>
      </c>
      <c r="D1177" s="125">
        <v>149271</v>
      </c>
      <c r="E1177" s="120">
        <f t="shared" si="29"/>
        <v>141807.45000000001</v>
      </c>
      <c r="F1177" s="126">
        <v>4.999999999999992E-2</v>
      </c>
    </row>
    <row r="1178" spans="1:6" x14ac:dyDescent="0.2">
      <c r="A1178" s="136" t="s">
        <v>3574</v>
      </c>
      <c r="B1178" s="136" t="s">
        <v>3575</v>
      </c>
      <c r="C1178" s="122" t="s">
        <v>13</v>
      </c>
      <c r="D1178" s="125">
        <v>8021</v>
      </c>
      <c r="E1178" s="120">
        <f t="shared" si="29"/>
        <v>7619.95</v>
      </c>
      <c r="F1178" s="126">
        <v>5.0000000000000024E-2</v>
      </c>
    </row>
    <row r="1179" spans="1:6" x14ac:dyDescent="0.2">
      <c r="A1179" s="136" t="s">
        <v>3576</v>
      </c>
      <c r="B1179" s="136" t="s">
        <v>3577</v>
      </c>
      <c r="C1179" s="122" t="s">
        <v>13</v>
      </c>
      <c r="D1179" s="125">
        <v>277814</v>
      </c>
      <c r="E1179" s="120">
        <f t="shared" si="29"/>
        <v>263923.3</v>
      </c>
      <c r="F1179" s="126">
        <v>5.0000000000000044E-2</v>
      </c>
    </row>
    <row r="1180" spans="1:6" x14ac:dyDescent="0.2">
      <c r="A1180" s="136" t="s">
        <v>3578</v>
      </c>
      <c r="B1180" s="136" t="s">
        <v>3579</v>
      </c>
      <c r="C1180" s="122" t="s">
        <v>13</v>
      </c>
      <c r="D1180" s="125">
        <v>27347</v>
      </c>
      <c r="E1180" s="120">
        <f t="shared" si="29"/>
        <v>25979.65</v>
      </c>
      <c r="F1180" s="126">
        <v>4.9999999999999947E-2</v>
      </c>
    </row>
    <row r="1181" spans="1:6" x14ac:dyDescent="0.2">
      <c r="A1181" s="136" t="s">
        <v>3580</v>
      </c>
      <c r="B1181" s="136" t="s">
        <v>3581</v>
      </c>
      <c r="C1181" s="122" t="s">
        <v>13</v>
      </c>
      <c r="D1181" s="125">
        <v>109363</v>
      </c>
      <c r="E1181" s="120">
        <f t="shared" si="29"/>
        <v>103894.85</v>
      </c>
      <c r="F1181" s="126">
        <v>4.9999999999999947E-2</v>
      </c>
    </row>
    <row r="1182" spans="1:6" x14ac:dyDescent="0.2">
      <c r="A1182" s="136" t="s">
        <v>3582</v>
      </c>
      <c r="B1182" s="136" t="s">
        <v>3583</v>
      </c>
      <c r="C1182" s="122" t="s">
        <v>13</v>
      </c>
      <c r="D1182" s="125">
        <v>276118</v>
      </c>
      <c r="E1182" s="120">
        <f t="shared" si="29"/>
        <v>262312.09999999998</v>
      </c>
      <c r="F1182" s="126">
        <v>5.0000000000000086E-2</v>
      </c>
    </row>
    <row r="1183" spans="1:6" x14ac:dyDescent="0.2">
      <c r="A1183" s="136" t="s">
        <v>3584</v>
      </c>
      <c r="B1183" s="136" t="s">
        <v>3585</v>
      </c>
      <c r="C1183" s="122" t="s">
        <v>13</v>
      </c>
      <c r="D1183" s="125">
        <v>27347</v>
      </c>
      <c r="E1183" s="120">
        <f t="shared" si="29"/>
        <v>25979.65</v>
      </c>
      <c r="F1183" s="126">
        <v>4.9999999999999947E-2</v>
      </c>
    </row>
    <row r="1184" spans="1:6" x14ac:dyDescent="0.2">
      <c r="A1184" s="136" t="s">
        <v>3586</v>
      </c>
      <c r="B1184" s="136" t="s">
        <v>3587</v>
      </c>
      <c r="C1184" s="122" t="s">
        <v>13</v>
      </c>
      <c r="D1184" s="125">
        <v>109363</v>
      </c>
      <c r="E1184" s="120">
        <f t="shared" si="29"/>
        <v>103894.85</v>
      </c>
      <c r="F1184" s="126">
        <v>4.9999999999999947E-2</v>
      </c>
    </row>
    <row r="1185" spans="1:6" x14ac:dyDescent="0.2">
      <c r="A1185" s="136" t="s">
        <v>3588</v>
      </c>
      <c r="B1185" s="136" t="s">
        <v>3589</v>
      </c>
      <c r="C1185" s="122" t="s">
        <v>13</v>
      </c>
      <c r="D1185" s="125">
        <v>11</v>
      </c>
      <c r="E1185" s="120">
        <f t="shared" si="29"/>
        <v>10.45</v>
      </c>
      <c r="F1185" s="126">
        <v>5.0000000000000065E-2</v>
      </c>
    </row>
    <row r="1186" spans="1:6" x14ac:dyDescent="0.2">
      <c r="A1186" s="136" t="s">
        <v>3590</v>
      </c>
      <c r="B1186" s="136" t="s">
        <v>3591</v>
      </c>
      <c r="C1186" s="122" t="s">
        <v>13</v>
      </c>
      <c r="D1186" s="125">
        <v>34</v>
      </c>
      <c r="E1186" s="120">
        <f t="shared" si="29"/>
        <v>32.299999999999997</v>
      </c>
      <c r="F1186" s="126">
        <v>5.0000000000000086E-2</v>
      </c>
    </row>
    <row r="1187" spans="1:6" x14ac:dyDescent="0.2">
      <c r="A1187" s="136" t="s">
        <v>3592</v>
      </c>
      <c r="B1187" s="136" t="s">
        <v>3593</v>
      </c>
      <c r="C1187" s="122" t="s">
        <v>13</v>
      </c>
      <c r="D1187" s="125">
        <v>34</v>
      </c>
      <c r="E1187" s="120">
        <f t="shared" si="29"/>
        <v>32.299999999999997</v>
      </c>
      <c r="F1187" s="126">
        <v>5.0000000000000086E-2</v>
      </c>
    </row>
    <row r="1188" spans="1:6" x14ac:dyDescent="0.2">
      <c r="A1188" s="136" t="s">
        <v>3594</v>
      </c>
      <c r="B1188" s="136" t="s">
        <v>3595</v>
      </c>
      <c r="C1188" s="122" t="s">
        <v>13</v>
      </c>
      <c r="D1188" s="125">
        <v>18</v>
      </c>
      <c r="E1188" s="120">
        <f t="shared" si="29"/>
        <v>17.100000000000001</v>
      </c>
      <c r="F1188" s="126">
        <v>4.999999999999992E-2</v>
      </c>
    </row>
    <row r="1189" spans="1:6" x14ac:dyDescent="0.2">
      <c r="A1189" s="136" t="s">
        <v>3596</v>
      </c>
      <c r="B1189" s="136" t="s">
        <v>3597</v>
      </c>
      <c r="C1189" s="122" t="s">
        <v>13</v>
      </c>
      <c r="D1189" s="125">
        <v>583</v>
      </c>
      <c r="E1189" s="120">
        <f t="shared" si="29"/>
        <v>553.85</v>
      </c>
      <c r="F1189" s="126">
        <v>4.9999999999999961E-2</v>
      </c>
    </row>
    <row r="1190" spans="1:6" x14ac:dyDescent="0.2">
      <c r="A1190" s="136" t="s">
        <v>3598</v>
      </c>
      <c r="B1190" s="136" t="s">
        <v>3599</v>
      </c>
      <c r="C1190" s="122" t="s">
        <v>13</v>
      </c>
      <c r="D1190" s="125">
        <v>12</v>
      </c>
      <c r="E1190" s="120">
        <f t="shared" si="29"/>
        <v>11.4</v>
      </c>
      <c r="F1190" s="126">
        <v>4.9999999999999968E-2</v>
      </c>
    </row>
    <row r="1191" spans="1:6" x14ac:dyDescent="0.2">
      <c r="A1191" s="136" t="s">
        <v>3600</v>
      </c>
      <c r="B1191" s="136" t="s">
        <v>3601</v>
      </c>
      <c r="C1191" s="122" t="s">
        <v>13</v>
      </c>
      <c r="D1191" s="125">
        <v>83</v>
      </c>
      <c r="E1191" s="120">
        <f t="shared" si="29"/>
        <v>78.849999999999994</v>
      </c>
      <c r="F1191" s="126">
        <v>5.0000000000000065E-2</v>
      </c>
    </row>
    <row r="1192" spans="1:6" x14ac:dyDescent="0.2">
      <c r="A1192" s="136" t="s">
        <v>3602</v>
      </c>
      <c r="B1192" s="136" t="s">
        <v>3603</v>
      </c>
      <c r="C1192" s="122" t="s">
        <v>13</v>
      </c>
      <c r="D1192" s="125">
        <v>129</v>
      </c>
      <c r="E1192" s="120">
        <f t="shared" si="29"/>
        <v>122.55</v>
      </c>
      <c r="F1192" s="126">
        <v>5.0000000000000024E-2</v>
      </c>
    </row>
    <row r="1193" spans="1:6" x14ac:dyDescent="0.2">
      <c r="A1193" s="136" t="s">
        <v>3604</v>
      </c>
      <c r="B1193" s="136" t="s">
        <v>3605</v>
      </c>
      <c r="C1193" s="122" t="s">
        <v>13</v>
      </c>
      <c r="D1193" s="125">
        <v>153</v>
      </c>
      <c r="E1193" s="120">
        <f t="shared" si="29"/>
        <v>145.35</v>
      </c>
      <c r="F1193" s="126">
        <v>5.0000000000000037E-2</v>
      </c>
    </row>
    <row r="1194" spans="1:6" x14ac:dyDescent="0.2">
      <c r="A1194" s="136" t="s">
        <v>3606</v>
      </c>
      <c r="B1194" s="136" t="s">
        <v>3607</v>
      </c>
      <c r="C1194" s="122" t="s">
        <v>13</v>
      </c>
      <c r="D1194" s="125">
        <v>191</v>
      </c>
      <c r="E1194" s="120">
        <f t="shared" si="29"/>
        <v>181.45</v>
      </c>
      <c r="F1194" s="126">
        <v>5.0000000000000058E-2</v>
      </c>
    </row>
    <row r="1195" spans="1:6" x14ac:dyDescent="0.2">
      <c r="A1195" s="136" t="s">
        <v>3608</v>
      </c>
      <c r="B1195" s="136" t="s">
        <v>3609</v>
      </c>
      <c r="C1195" s="122" t="s">
        <v>13</v>
      </c>
      <c r="D1195" s="125">
        <v>267</v>
      </c>
      <c r="E1195" s="120">
        <f t="shared" si="29"/>
        <v>253.65</v>
      </c>
      <c r="F1195" s="126">
        <v>4.9999999999999982E-2</v>
      </c>
    </row>
    <row r="1196" spans="1:6" x14ac:dyDescent="0.2">
      <c r="A1196" s="136" t="s">
        <v>3610</v>
      </c>
      <c r="B1196" s="136" t="s">
        <v>3611</v>
      </c>
      <c r="C1196" s="122" t="s">
        <v>13</v>
      </c>
      <c r="D1196" s="125">
        <v>229</v>
      </c>
      <c r="E1196" s="120">
        <f t="shared" si="29"/>
        <v>217.55</v>
      </c>
      <c r="F1196" s="126">
        <v>4.9999999999999947E-2</v>
      </c>
    </row>
    <row r="1197" spans="1:6" x14ac:dyDescent="0.2">
      <c r="A1197" s="136" t="s">
        <v>3612</v>
      </c>
      <c r="B1197" s="136" t="s">
        <v>3613</v>
      </c>
      <c r="C1197" s="122" t="s">
        <v>13</v>
      </c>
      <c r="D1197" s="125">
        <v>2929</v>
      </c>
      <c r="E1197" s="120">
        <f>SUM(D1197-(D1197*0))</f>
        <v>2929</v>
      </c>
      <c r="F1197" s="126">
        <v>0</v>
      </c>
    </row>
    <row r="1198" spans="1:6" x14ac:dyDescent="0.2">
      <c r="A1198" s="136" t="s">
        <v>3614</v>
      </c>
      <c r="B1198" s="136" t="s">
        <v>3615</v>
      </c>
      <c r="C1198" s="122" t="s">
        <v>13</v>
      </c>
      <c r="D1198" s="125">
        <v>117</v>
      </c>
      <c r="E1198" s="120">
        <f>SUM(D1198-(D1198*0))</f>
        <v>117</v>
      </c>
      <c r="F1198" s="126">
        <v>0</v>
      </c>
    </row>
    <row r="1199" spans="1:6" x14ac:dyDescent="0.2">
      <c r="A1199" s="136" t="s">
        <v>3616</v>
      </c>
      <c r="B1199" s="136" t="s">
        <v>3617</v>
      </c>
      <c r="C1199" s="122" t="s">
        <v>13</v>
      </c>
      <c r="D1199" s="125">
        <v>8.75</v>
      </c>
      <c r="E1199" s="120">
        <f t="shared" ref="E1199:E1262" si="30">SUM(D1199-(D1199*0.05))</f>
        <v>8.3125</v>
      </c>
      <c r="F1199" s="126">
        <v>0.05</v>
      </c>
    </row>
    <row r="1200" spans="1:6" x14ac:dyDescent="0.2">
      <c r="A1200" s="136" t="s">
        <v>3618</v>
      </c>
      <c r="B1200" s="136" t="s">
        <v>3618</v>
      </c>
      <c r="C1200" s="122" t="s">
        <v>13</v>
      </c>
      <c r="D1200" s="125">
        <v>6562.5</v>
      </c>
      <c r="E1200" s="120">
        <f t="shared" si="30"/>
        <v>6234.375</v>
      </c>
      <c r="F1200" s="126">
        <v>0.05</v>
      </c>
    </row>
    <row r="1201" spans="1:6" x14ac:dyDescent="0.2">
      <c r="A1201" s="136" t="s">
        <v>3619</v>
      </c>
      <c r="B1201" s="136" t="s">
        <v>3620</v>
      </c>
      <c r="C1201" s="122" t="s">
        <v>13</v>
      </c>
      <c r="D1201" s="125">
        <v>37.5</v>
      </c>
      <c r="E1201" s="120">
        <f t="shared" si="30"/>
        <v>35.625</v>
      </c>
      <c r="F1201" s="126">
        <v>0.05</v>
      </c>
    </row>
    <row r="1202" spans="1:6" x14ac:dyDescent="0.2">
      <c r="A1202" s="136" t="s">
        <v>3621</v>
      </c>
      <c r="B1202" s="136" t="s">
        <v>3622</v>
      </c>
      <c r="C1202" s="122" t="s">
        <v>13</v>
      </c>
      <c r="D1202" s="125">
        <v>57.5</v>
      </c>
      <c r="E1202" s="120">
        <f t="shared" si="30"/>
        <v>54.625</v>
      </c>
      <c r="F1202" s="126">
        <v>0.05</v>
      </c>
    </row>
    <row r="1203" spans="1:6" x14ac:dyDescent="0.2">
      <c r="A1203" s="136" t="s">
        <v>3623</v>
      </c>
      <c r="B1203" s="136" t="s">
        <v>3624</v>
      </c>
      <c r="C1203" s="122" t="s">
        <v>13</v>
      </c>
      <c r="D1203" s="125">
        <v>442.5</v>
      </c>
      <c r="E1203" s="120">
        <f t="shared" si="30"/>
        <v>420.375</v>
      </c>
      <c r="F1203" s="126">
        <v>0.05</v>
      </c>
    </row>
    <row r="1204" spans="1:6" x14ac:dyDescent="0.2">
      <c r="A1204" s="136" t="s">
        <v>3625</v>
      </c>
      <c r="B1204" s="136" t="s">
        <v>3626</v>
      </c>
      <c r="C1204" s="122" t="s">
        <v>13</v>
      </c>
      <c r="D1204" s="125">
        <v>546.25</v>
      </c>
      <c r="E1204" s="120">
        <f t="shared" si="30"/>
        <v>518.9375</v>
      </c>
      <c r="F1204" s="126">
        <v>0.05</v>
      </c>
    </row>
    <row r="1205" spans="1:6" x14ac:dyDescent="0.2">
      <c r="A1205" s="136" t="s">
        <v>3627</v>
      </c>
      <c r="B1205" s="136" t="s">
        <v>3628</v>
      </c>
      <c r="C1205" s="122" t="s">
        <v>13</v>
      </c>
      <c r="D1205" s="125">
        <v>681.25</v>
      </c>
      <c r="E1205" s="120">
        <f t="shared" si="30"/>
        <v>647.1875</v>
      </c>
      <c r="F1205" s="126">
        <v>0.05</v>
      </c>
    </row>
    <row r="1206" spans="1:6" x14ac:dyDescent="0.2">
      <c r="A1206" s="136" t="s">
        <v>3629</v>
      </c>
      <c r="B1206" s="136" t="s">
        <v>3630</v>
      </c>
      <c r="C1206" s="122" t="s">
        <v>13</v>
      </c>
      <c r="D1206" s="125">
        <v>215</v>
      </c>
      <c r="E1206" s="120">
        <f t="shared" si="30"/>
        <v>204.25</v>
      </c>
      <c r="F1206" s="126">
        <v>0.05</v>
      </c>
    </row>
    <row r="1207" spans="1:6" x14ac:dyDescent="0.2">
      <c r="A1207" s="136" t="s">
        <v>3631</v>
      </c>
      <c r="B1207" s="136" t="s">
        <v>3632</v>
      </c>
      <c r="C1207" s="122" t="s">
        <v>13</v>
      </c>
      <c r="D1207" s="125">
        <v>416.25</v>
      </c>
      <c r="E1207" s="120">
        <f t="shared" si="30"/>
        <v>395.4375</v>
      </c>
      <c r="F1207" s="126">
        <v>0.05</v>
      </c>
    </row>
    <row r="1208" spans="1:6" x14ac:dyDescent="0.2">
      <c r="A1208" s="136" t="s">
        <v>3633</v>
      </c>
      <c r="B1208" s="136" t="s">
        <v>3634</v>
      </c>
      <c r="C1208" s="122" t="s">
        <v>13</v>
      </c>
      <c r="D1208" s="125">
        <v>301.25</v>
      </c>
      <c r="E1208" s="120">
        <f t="shared" si="30"/>
        <v>286.1875</v>
      </c>
      <c r="F1208" s="126">
        <v>0.05</v>
      </c>
    </row>
    <row r="1209" spans="1:6" x14ac:dyDescent="0.2">
      <c r="A1209" s="136" t="s">
        <v>3635</v>
      </c>
      <c r="B1209" s="136" t="s">
        <v>3636</v>
      </c>
      <c r="C1209" s="122" t="s">
        <v>13</v>
      </c>
      <c r="D1209" s="125">
        <v>232.5</v>
      </c>
      <c r="E1209" s="120">
        <f t="shared" si="30"/>
        <v>220.875</v>
      </c>
      <c r="F1209" s="126">
        <v>0.05</v>
      </c>
    </row>
    <row r="1210" spans="1:6" x14ac:dyDescent="0.2">
      <c r="A1210" s="136" t="s">
        <v>3637</v>
      </c>
      <c r="B1210" s="136" t="s">
        <v>3638</v>
      </c>
      <c r="C1210" s="122" t="s">
        <v>13</v>
      </c>
      <c r="D1210" s="125">
        <v>1013.75</v>
      </c>
      <c r="E1210" s="120">
        <f t="shared" si="30"/>
        <v>963.0625</v>
      </c>
      <c r="F1210" s="126">
        <v>0.05</v>
      </c>
    </row>
    <row r="1211" spans="1:6" x14ac:dyDescent="0.2">
      <c r="A1211" s="136" t="s">
        <v>3639</v>
      </c>
      <c r="B1211" s="136" t="s">
        <v>3640</v>
      </c>
      <c r="C1211" s="122" t="s">
        <v>13</v>
      </c>
      <c r="D1211" s="125">
        <v>1430</v>
      </c>
      <c r="E1211" s="120">
        <f t="shared" si="30"/>
        <v>1358.5</v>
      </c>
      <c r="F1211" s="126">
        <v>0.05</v>
      </c>
    </row>
    <row r="1212" spans="1:6" x14ac:dyDescent="0.2">
      <c r="A1212" s="136" t="s">
        <v>3641</v>
      </c>
      <c r="B1212" s="136" t="s">
        <v>3642</v>
      </c>
      <c r="C1212" s="122" t="s">
        <v>13</v>
      </c>
      <c r="D1212" s="125">
        <v>1233.75</v>
      </c>
      <c r="E1212" s="120">
        <f t="shared" si="30"/>
        <v>1172.0625</v>
      </c>
      <c r="F1212" s="126">
        <v>0.05</v>
      </c>
    </row>
    <row r="1213" spans="1:6" x14ac:dyDescent="0.2">
      <c r="A1213" s="136" t="s">
        <v>3643</v>
      </c>
      <c r="B1213" s="136" t="s">
        <v>3644</v>
      </c>
      <c r="C1213" s="122" t="s">
        <v>13</v>
      </c>
      <c r="D1213" s="125">
        <v>96.25</v>
      </c>
      <c r="E1213" s="120">
        <f t="shared" si="30"/>
        <v>91.4375</v>
      </c>
      <c r="F1213" s="126">
        <v>0.05</v>
      </c>
    </row>
    <row r="1214" spans="1:6" x14ac:dyDescent="0.2">
      <c r="A1214" s="136" t="s">
        <v>3645</v>
      </c>
      <c r="B1214" s="136" t="s">
        <v>3646</v>
      </c>
      <c r="C1214" s="122" t="s">
        <v>13</v>
      </c>
      <c r="D1214" s="125">
        <v>200</v>
      </c>
      <c r="E1214" s="120">
        <f t="shared" si="30"/>
        <v>190</v>
      </c>
      <c r="F1214" s="126">
        <v>0.05</v>
      </c>
    </row>
    <row r="1215" spans="1:6" x14ac:dyDescent="0.2">
      <c r="A1215" s="136" t="s">
        <v>3647</v>
      </c>
      <c r="B1215" s="136" t="s">
        <v>3648</v>
      </c>
      <c r="C1215" s="122" t="s">
        <v>13</v>
      </c>
      <c r="D1215" s="125">
        <v>127.5</v>
      </c>
      <c r="E1215" s="120">
        <f t="shared" si="30"/>
        <v>121.125</v>
      </c>
      <c r="F1215" s="126">
        <v>0.05</v>
      </c>
    </row>
    <row r="1216" spans="1:6" x14ac:dyDescent="0.2">
      <c r="A1216" s="136" t="s">
        <v>3649</v>
      </c>
      <c r="B1216" s="136" t="s">
        <v>3650</v>
      </c>
      <c r="C1216" s="122" t="s">
        <v>13</v>
      </c>
      <c r="D1216" s="125">
        <v>130</v>
      </c>
      <c r="E1216" s="120">
        <f t="shared" si="30"/>
        <v>123.5</v>
      </c>
      <c r="F1216" s="126">
        <v>0.05</v>
      </c>
    </row>
    <row r="1217" spans="1:6" x14ac:dyDescent="0.2">
      <c r="A1217" s="136" t="s">
        <v>3651</v>
      </c>
      <c r="B1217" s="136" t="s">
        <v>3652</v>
      </c>
      <c r="C1217" s="122" t="s">
        <v>13</v>
      </c>
      <c r="D1217" s="125">
        <v>12.5</v>
      </c>
      <c r="E1217" s="120">
        <f t="shared" si="30"/>
        <v>11.875</v>
      </c>
      <c r="F1217" s="126">
        <v>0.05</v>
      </c>
    </row>
    <row r="1218" spans="1:6" x14ac:dyDescent="0.2">
      <c r="A1218" s="136" t="s">
        <v>3653</v>
      </c>
      <c r="B1218" s="136" t="s">
        <v>3654</v>
      </c>
      <c r="C1218" s="122" t="s">
        <v>13</v>
      </c>
      <c r="D1218" s="125">
        <v>382.5</v>
      </c>
      <c r="E1218" s="120">
        <f t="shared" si="30"/>
        <v>363.375</v>
      </c>
      <c r="F1218" s="126">
        <v>0.05</v>
      </c>
    </row>
    <row r="1219" spans="1:6" x14ac:dyDescent="0.2">
      <c r="A1219" s="136" t="s">
        <v>3655</v>
      </c>
      <c r="B1219" s="136" t="s">
        <v>3656</v>
      </c>
      <c r="C1219" s="122" t="s">
        <v>13</v>
      </c>
      <c r="D1219" s="125">
        <v>387.5</v>
      </c>
      <c r="E1219" s="120">
        <f t="shared" si="30"/>
        <v>368.125</v>
      </c>
      <c r="F1219" s="126">
        <v>0.05</v>
      </c>
    </row>
    <row r="1220" spans="1:6" x14ac:dyDescent="0.2">
      <c r="A1220" s="136" t="s">
        <v>3657</v>
      </c>
      <c r="B1220" s="136" t="s">
        <v>3658</v>
      </c>
      <c r="C1220" s="122" t="s">
        <v>13</v>
      </c>
      <c r="D1220" s="125">
        <v>588.75</v>
      </c>
      <c r="E1220" s="120">
        <f t="shared" si="30"/>
        <v>559.3125</v>
      </c>
      <c r="F1220" s="126">
        <v>0.05</v>
      </c>
    </row>
    <row r="1221" spans="1:6" x14ac:dyDescent="0.2">
      <c r="A1221" s="136" t="s">
        <v>3659</v>
      </c>
      <c r="B1221" s="136" t="s">
        <v>3660</v>
      </c>
      <c r="C1221" s="122" t="s">
        <v>13</v>
      </c>
      <c r="D1221" s="125">
        <v>73.75</v>
      </c>
      <c r="E1221" s="120">
        <f t="shared" si="30"/>
        <v>70.0625</v>
      </c>
      <c r="F1221" s="126">
        <v>0.05</v>
      </c>
    </row>
    <row r="1222" spans="1:6" x14ac:dyDescent="0.2">
      <c r="A1222" s="136" t="s">
        <v>3661</v>
      </c>
      <c r="B1222" s="136" t="s">
        <v>3662</v>
      </c>
      <c r="C1222" s="122" t="s">
        <v>13</v>
      </c>
      <c r="D1222" s="125">
        <v>272.5</v>
      </c>
      <c r="E1222" s="120">
        <f t="shared" si="30"/>
        <v>258.875</v>
      </c>
      <c r="F1222" s="126">
        <v>0.05</v>
      </c>
    </row>
    <row r="1223" spans="1:6" x14ac:dyDescent="0.2">
      <c r="A1223" s="136" t="s">
        <v>3663</v>
      </c>
      <c r="B1223" s="136" t="s">
        <v>3664</v>
      </c>
      <c r="C1223" s="122" t="s">
        <v>13</v>
      </c>
      <c r="D1223" s="125">
        <v>360</v>
      </c>
      <c r="E1223" s="120">
        <f t="shared" si="30"/>
        <v>342</v>
      </c>
      <c r="F1223" s="126">
        <v>0.05</v>
      </c>
    </row>
    <row r="1224" spans="1:6" x14ac:dyDescent="0.2">
      <c r="A1224" s="136" t="s">
        <v>3665</v>
      </c>
      <c r="B1224" s="136" t="s">
        <v>3666</v>
      </c>
      <c r="C1224" s="122" t="s">
        <v>13</v>
      </c>
      <c r="D1224" s="125">
        <v>332.5</v>
      </c>
      <c r="E1224" s="120">
        <f t="shared" si="30"/>
        <v>315.875</v>
      </c>
      <c r="F1224" s="126">
        <v>0.05</v>
      </c>
    </row>
    <row r="1225" spans="1:6" x14ac:dyDescent="0.2">
      <c r="A1225" s="136" t="s">
        <v>3667</v>
      </c>
      <c r="B1225" s="136" t="s">
        <v>3668</v>
      </c>
      <c r="C1225" s="122" t="s">
        <v>13</v>
      </c>
      <c r="D1225" s="125">
        <v>366.25</v>
      </c>
      <c r="E1225" s="120">
        <f t="shared" si="30"/>
        <v>347.9375</v>
      </c>
      <c r="F1225" s="126">
        <v>0.05</v>
      </c>
    </row>
    <row r="1226" spans="1:6" x14ac:dyDescent="0.2">
      <c r="A1226" s="136" t="s">
        <v>3669</v>
      </c>
      <c r="B1226" s="136" t="s">
        <v>3670</v>
      </c>
      <c r="C1226" s="122" t="s">
        <v>13</v>
      </c>
      <c r="D1226" s="125">
        <v>520</v>
      </c>
      <c r="E1226" s="120">
        <f t="shared" si="30"/>
        <v>494</v>
      </c>
      <c r="F1226" s="126">
        <v>0.05</v>
      </c>
    </row>
    <row r="1227" spans="1:6" x14ac:dyDescent="0.2">
      <c r="A1227" s="136" t="s">
        <v>3671</v>
      </c>
      <c r="B1227" s="136" t="s">
        <v>3672</v>
      </c>
      <c r="C1227" s="122" t="s">
        <v>13</v>
      </c>
      <c r="D1227" s="125">
        <v>568.75</v>
      </c>
      <c r="E1227" s="120">
        <f t="shared" si="30"/>
        <v>540.3125</v>
      </c>
      <c r="F1227" s="126">
        <v>0.05</v>
      </c>
    </row>
    <row r="1228" spans="1:6" x14ac:dyDescent="0.2">
      <c r="A1228" s="136" t="s">
        <v>3673</v>
      </c>
      <c r="B1228" s="136" t="s">
        <v>3674</v>
      </c>
      <c r="C1228" s="122" t="s">
        <v>13</v>
      </c>
      <c r="D1228" s="125">
        <v>602.5</v>
      </c>
      <c r="E1228" s="120">
        <f t="shared" si="30"/>
        <v>572.375</v>
      </c>
      <c r="F1228" s="126">
        <v>0.05</v>
      </c>
    </row>
    <row r="1229" spans="1:6" x14ac:dyDescent="0.2">
      <c r="A1229" s="136" t="s">
        <v>3675</v>
      </c>
      <c r="B1229" s="136" t="s">
        <v>3676</v>
      </c>
      <c r="C1229" s="122" t="s">
        <v>13</v>
      </c>
      <c r="D1229" s="125">
        <v>236</v>
      </c>
      <c r="E1229" s="120">
        <f t="shared" si="30"/>
        <v>224.2</v>
      </c>
      <c r="F1229" s="126">
        <v>5.0000000000000051E-2</v>
      </c>
    </row>
    <row r="1230" spans="1:6" x14ac:dyDescent="0.2">
      <c r="A1230" s="136" t="s">
        <v>3677</v>
      </c>
      <c r="B1230" s="136" t="s">
        <v>3678</v>
      </c>
      <c r="C1230" s="122" t="s">
        <v>13</v>
      </c>
      <c r="D1230" s="125">
        <v>217.5</v>
      </c>
      <c r="E1230" s="120">
        <f t="shared" si="30"/>
        <v>206.625</v>
      </c>
      <c r="F1230" s="126">
        <v>0.05</v>
      </c>
    </row>
    <row r="1231" spans="1:6" x14ac:dyDescent="0.2">
      <c r="A1231" s="136" t="s">
        <v>3679</v>
      </c>
      <c r="B1231" s="136" t="s">
        <v>3680</v>
      </c>
      <c r="C1231" s="122" t="s">
        <v>13</v>
      </c>
      <c r="D1231" s="125">
        <v>1423.75</v>
      </c>
      <c r="E1231" s="120">
        <f t="shared" si="30"/>
        <v>1352.5625</v>
      </c>
      <c r="F1231" s="126">
        <v>0.05</v>
      </c>
    </row>
    <row r="1232" spans="1:6" x14ac:dyDescent="0.2">
      <c r="A1232" s="136" t="s">
        <v>3681</v>
      </c>
      <c r="B1232" s="136" t="s">
        <v>3682</v>
      </c>
      <c r="C1232" s="122" t="s">
        <v>13</v>
      </c>
      <c r="D1232" s="125">
        <v>2817.5</v>
      </c>
      <c r="E1232" s="120">
        <f t="shared" si="30"/>
        <v>2676.625</v>
      </c>
      <c r="F1232" s="126">
        <v>0.05</v>
      </c>
    </row>
    <row r="1233" spans="1:6" x14ac:dyDescent="0.2">
      <c r="A1233" s="136" t="s">
        <v>3683</v>
      </c>
      <c r="B1233" s="136" t="s">
        <v>3684</v>
      </c>
      <c r="C1233" s="122" t="s">
        <v>13</v>
      </c>
      <c r="D1233" s="125">
        <v>2817.5</v>
      </c>
      <c r="E1233" s="120">
        <f t="shared" si="30"/>
        <v>2676.625</v>
      </c>
      <c r="F1233" s="126">
        <v>0.05</v>
      </c>
    </row>
    <row r="1234" spans="1:6" x14ac:dyDescent="0.2">
      <c r="A1234" s="136" t="s">
        <v>3685</v>
      </c>
      <c r="B1234" s="136" t="s">
        <v>3686</v>
      </c>
      <c r="C1234" s="122" t="s">
        <v>13</v>
      </c>
      <c r="D1234" s="125">
        <v>913.75</v>
      </c>
      <c r="E1234" s="120">
        <f t="shared" si="30"/>
        <v>868.0625</v>
      </c>
      <c r="F1234" s="126">
        <v>0.05</v>
      </c>
    </row>
    <row r="1235" spans="1:6" x14ac:dyDescent="0.2">
      <c r="A1235" s="136" t="s">
        <v>3687</v>
      </c>
      <c r="B1235" s="136" t="s">
        <v>3688</v>
      </c>
      <c r="C1235" s="122" t="s">
        <v>13</v>
      </c>
      <c r="D1235" s="125">
        <v>325</v>
      </c>
      <c r="E1235" s="120">
        <f t="shared" si="30"/>
        <v>308.75</v>
      </c>
      <c r="F1235" s="126">
        <v>0.05</v>
      </c>
    </row>
    <row r="1236" spans="1:6" x14ac:dyDescent="0.2">
      <c r="A1236" s="136" t="s">
        <v>3689</v>
      </c>
      <c r="B1236" s="136" t="s">
        <v>3690</v>
      </c>
      <c r="C1236" s="122" t="s">
        <v>13</v>
      </c>
      <c r="D1236" s="125">
        <v>5039</v>
      </c>
      <c r="E1236" s="120">
        <f t="shared" si="30"/>
        <v>4787.05</v>
      </c>
      <c r="F1236" s="126">
        <v>4.9999999999999961E-2</v>
      </c>
    </row>
    <row r="1237" spans="1:6" x14ac:dyDescent="0.2">
      <c r="A1237" s="136" t="s">
        <v>3691</v>
      </c>
      <c r="B1237" s="136" t="s">
        <v>3692</v>
      </c>
      <c r="C1237" s="122" t="s">
        <v>13</v>
      </c>
      <c r="D1237" s="125">
        <v>752</v>
      </c>
      <c r="E1237" s="120">
        <f t="shared" si="30"/>
        <v>714.4</v>
      </c>
      <c r="F1237" s="126">
        <v>5.0000000000000031E-2</v>
      </c>
    </row>
    <row r="1238" spans="1:6" x14ac:dyDescent="0.2">
      <c r="A1238" s="136" t="s">
        <v>3693</v>
      </c>
      <c r="B1238" s="136" t="s">
        <v>3694</v>
      </c>
      <c r="C1238" s="122" t="s">
        <v>13</v>
      </c>
      <c r="D1238" s="125">
        <v>390</v>
      </c>
      <c r="E1238" s="120">
        <f t="shared" si="30"/>
        <v>370.5</v>
      </c>
      <c r="F1238" s="126">
        <v>0.05</v>
      </c>
    </row>
    <row r="1239" spans="1:6" x14ac:dyDescent="0.2">
      <c r="A1239" s="136" t="s">
        <v>3695</v>
      </c>
      <c r="B1239" s="136" t="s">
        <v>3696</v>
      </c>
      <c r="C1239" s="122" t="s">
        <v>13</v>
      </c>
      <c r="D1239" s="125">
        <v>748.75</v>
      </c>
      <c r="E1239" s="120">
        <f t="shared" si="30"/>
        <v>711.3125</v>
      </c>
      <c r="F1239" s="126">
        <v>0.05</v>
      </c>
    </row>
    <row r="1240" spans="1:6" x14ac:dyDescent="0.2">
      <c r="A1240" s="136" t="s">
        <v>3697</v>
      </c>
      <c r="B1240" s="136" t="s">
        <v>3698</v>
      </c>
      <c r="C1240" s="122" t="s">
        <v>13</v>
      </c>
      <c r="D1240" s="125">
        <v>333.75</v>
      </c>
      <c r="E1240" s="120">
        <f t="shared" si="30"/>
        <v>317.0625</v>
      </c>
      <c r="F1240" s="126">
        <v>0.05</v>
      </c>
    </row>
    <row r="1241" spans="1:6" x14ac:dyDescent="0.2">
      <c r="A1241" s="136" t="s">
        <v>3699</v>
      </c>
      <c r="B1241" s="136" t="s">
        <v>3700</v>
      </c>
      <c r="C1241" s="122" t="s">
        <v>13</v>
      </c>
      <c r="D1241" s="125">
        <v>272</v>
      </c>
      <c r="E1241" s="120">
        <f t="shared" si="30"/>
        <v>258.39999999999998</v>
      </c>
      <c r="F1241" s="126">
        <v>5.0000000000000086E-2</v>
      </c>
    </row>
    <row r="1242" spans="1:6" x14ac:dyDescent="0.2">
      <c r="A1242" s="136" t="s">
        <v>3701</v>
      </c>
      <c r="B1242" s="136" t="s">
        <v>3702</v>
      </c>
      <c r="C1242" s="122" t="s">
        <v>13</v>
      </c>
      <c r="D1242" s="125">
        <v>84</v>
      </c>
      <c r="E1242" s="120">
        <f t="shared" si="30"/>
        <v>79.8</v>
      </c>
      <c r="F1242" s="126">
        <v>5.0000000000000031E-2</v>
      </c>
    </row>
    <row r="1243" spans="1:6" x14ac:dyDescent="0.2">
      <c r="A1243" s="136" t="s">
        <v>3703</v>
      </c>
      <c r="B1243" s="136" t="s">
        <v>3704</v>
      </c>
      <c r="C1243" s="122" t="s">
        <v>13</v>
      </c>
      <c r="D1243" s="125">
        <v>13.75</v>
      </c>
      <c r="E1243" s="120">
        <f t="shared" si="30"/>
        <v>13.0625</v>
      </c>
      <c r="F1243" s="126">
        <v>0.05</v>
      </c>
    </row>
    <row r="1244" spans="1:6" x14ac:dyDescent="0.2">
      <c r="A1244" s="136" t="s">
        <v>3705</v>
      </c>
      <c r="B1244" s="136" t="s">
        <v>3706</v>
      </c>
      <c r="C1244" s="122" t="s">
        <v>13</v>
      </c>
      <c r="D1244" s="125">
        <v>161</v>
      </c>
      <c r="E1244" s="120">
        <f t="shared" si="30"/>
        <v>152.94999999999999</v>
      </c>
      <c r="F1244" s="126">
        <v>5.0000000000000072E-2</v>
      </c>
    </row>
    <row r="1245" spans="1:6" x14ac:dyDescent="0.2">
      <c r="A1245" s="136" t="s">
        <v>3707</v>
      </c>
      <c r="B1245" s="136" t="s">
        <v>3708</v>
      </c>
      <c r="C1245" s="122" t="s">
        <v>13</v>
      </c>
      <c r="D1245" s="125">
        <v>443</v>
      </c>
      <c r="E1245" s="120">
        <f t="shared" si="30"/>
        <v>420.85</v>
      </c>
      <c r="F1245" s="126">
        <v>4.9999999999999947E-2</v>
      </c>
    </row>
    <row r="1246" spans="1:6" x14ac:dyDescent="0.2">
      <c r="A1246" s="136" t="s">
        <v>3709</v>
      </c>
      <c r="B1246" s="136" t="s">
        <v>3710</v>
      </c>
      <c r="C1246" s="122" t="s">
        <v>13</v>
      </c>
      <c r="D1246" s="125">
        <v>326.25</v>
      </c>
      <c r="E1246" s="120">
        <f t="shared" si="30"/>
        <v>309.9375</v>
      </c>
      <c r="F1246" s="126">
        <v>0.05</v>
      </c>
    </row>
    <row r="1247" spans="1:6" x14ac:dyDescent="0.2">
      <c r="A1247" s="136" t="s">
        <v>3711</v>
      </c>
      <c r="B1247" s="136" t="s">
        <v>3712</v>
      </c>
      <c r="C1247" s="122" t="s">
        <v>13</v>
      </c>
      <c r="D1247" s="125">
        <v>321.25</v>
      </c>
      <c r="E1247" s="120">
        <f t="shared" si="30"/>
        <v>305.1875</v>
      </c>
      <c r="F1247" s="126">
        <v>0.05</v>
      </c>
    </row>
    <row r="1248" spans="1:6" x14ac:dyDescent="0.2">
      <c r="A1248" s="136" t="s">
        <v>3713</v>
      </c>
      <c r="B1248" s="136" t="s">
        <v>3714</v>
      </c>
      <c r="C1248" s="122" t="s">
        <v>13</v>
      </c>
      <c r="D1248" s="125">
        <v>135</v>
      </c>
      <c r="E1248" s="120">
        <f t="shared" si="30"/>
        <v>128.25</v>
      </c>
      <c r="F1248" s="126">
        <v>0.05</v>
      </c>
    </row>
    <row r="1249" spans="1:6" x14ac:dyDescent="0.2">
      <c r="A1249" s="136" t="s">
        <v>3715</v>
      </c>
      <c r="B1249" s="136" t="s">
        <v>3716</v>
      </c>
      <c r="C1249" s="122" t="s">
        <v>13</v>
      </c>
      <c r="D1249" s="125">
        <v>81.25</v>
      </c>
      <c r="E1249" s="120">
        <f t="shared" si="30"/>
        <v>77.1875</v>
      </c>
      <c r="F1249" s="126">
        <v>0.05</v>
      </c>
    </row>
    <row r="1250" spans="1:6" x14ac:dyDescent="0.2">
      <c r="A1250" s="136" t="s">
        <v>3717</v>
      </c>
      <c r="B1250" s="136" t="s">
        <v>3718</v>
      </c>
      <c r="C1250" s="122" t="s">
        <v>13</v>
      </c>
      <c r="D1250" s="125">
        <v>91.25</v>
      </c>
      <c r="E1250" s="120">
        <f t="shared" si="30"/>
        <v>86.6875</v>
      </c>
      <c r="F1250" s="126">
        <v>0.05</v>
      </c>
    </row>
    <row r="1251" spans="1:6" x14ac:dyDescent="0.2">
      <c r="A1251" s="136" t="s">
        <v>3719</v>
      </c>
      <c r="B1251" s="136" t="s">
        <v>3720</v>
      </c>
      <c r="C1251" s="122" t="s">
        <v>13</v>
      </c>
      <c r="D1251" s="125">
        <v>93.75</v>
      </c>
      <c r="E1251" s="120">
        <f t="shared" si="30"/>
        <v>89.0625</v>
      </c>
      <c r="F1251" s="126">
        <v>0.05</v>
      </c>
    </row>
    <row r="1252" spans="1:6" x14ac:dyDescent="0.2">
      <c r="A1252" s="136" t="s">
        <v>3721</v>
      </c>
      <c r="B1252" s="136" t="s">
        <v>3722</v>
      </c>
      <c r="C1252" s="122" t="s">
        <v>13</v>
      </c>
      <c r="D1252" s="125">
        <v>399</v>
      </c>
      <c r="E1252" s="120">
        <f t="shared" si="30"/>
        <v>379.05</v>
      </c>
      <c r="F1252" s="126">
        <v>4.9999999999999968E-2</v>
      </c>
    </row>
    <row r="1253" spans="1:6" x14ac:dyDescent="0.2">
      <c r="A1253" s="136" t="s">
        <v>3723</v>
      </c>
      <c r="B1253" s="136" t="s">
        <v>3724</v>
      </c>
      <c r="C1253" s="122" t="s">
        <v>13</v>
      </c>
      <c r="D1253" s="125">
        <v>265</v>
      </c>
      <c r="E1253" s="120">
        <f t="shared" si="30"/>
        <v>251.75</v>
      </c>
      <c r="F1253" s="126">
        <v>0.05</v>
      </c>
    </row>
    <row r="1254" spans="1:6" x14ac:dyDescent="0.2">
      <c r="A1254" s="136" t="s">
        <v>3725</v>
      </c>
      <c r="B1254" s="136" t="s">
        <v>3726</v>
      </c>
      <c r="C1254" s="122" t="s">
        <v>13</v>
      </c>
      <c r="D1254" s="125">
        <v>613.75</v>
      </c>
      <c r="E1254" s="120">
        <f t="shared" si="30"/>
        <v>583.0625</v>
      </c>
      <c r="F1254" s="126">
        <v>0.05</v>
      </c>
    </row>
    <row r="1255" spans="1:6" x14ac:dyDescent="0.2">
      <c r="A1255" s="136" t="s">
        <v>3727</v>
      </c>
      <c r="B1255" s="136" t="s">
        <v>3728</v>
      </c>
      <c r="C1255" s="122" t="s">
        <v>13</v>
      </c>
      <c r="D1255" s="125">
        <v>343.75</v>
      </c>
      <c r="E1255" s="120">
        <f t="shared" si="30"/>
        <v>326.5625</v>
      </c>
      <c r="F1255" s="126">
        <v>0.05</v>
      </c>
    </row>
    <row r="1256" spans="1:6" x14ac:dyDescent="0.2">
      <c r="A1256" s="136" t="s">
        <v>3729</v>
      </c>
      <c r="B1256" s="136" t="s">
        <v>3730</v>
      </c>
      <c r="C1256" s="122" t="s">
        <v>13</v>
      </c>
      <c r="D1256" s="125">
        <v>2.5</v>
      </c>
      <c r="E1256" s="120">
        <f t="shared" si="30"/>
        <v>2.375</v>
      </c>
      <c r="F1256" s="126">
        <v>0.05</v>
      </c>
    </row>
    <row r="1257" spans="1:6" x14ac:dyDescent="0.2">
      <c r="A1257" s="136" t="s">
        <v>3731</v>
      </c>
      <c r="B1257" s="136" t="s">
        <v>3732</v>
      </c>
      <c r="C1257" s="122" t="s">
        <v>13</v>
      </c>
      <c r="D1257" s="125">
        <v>303</v>
      </c>
      <c r="E1257" s="120">
        <f t="shared" si="30"/>
        <v>287.85000000000002</v>
      </c>
      <c r="F1257" s="126">
        <v>4.9999999999999926E-2</v>
      </c>
    </row>
    <row r="1258" spans="1:6" x14ac:dyDescent="0.2">
      <c r="A1258" s="136" t="s">
        <v>3733</v>
      </c>
      <c r="B1258" s="136" t="s">
        <v>3734</v>
      </c>
      <c r="C1258" s="122" t="s">
        <v>13</v>
      </c>
      <c r="D1258" s="125">
        <v>997.5</v>
      </c>
      <c r="E1258" s="120">
        <f t="shared" si="30"/>
        <v>947.625</v>
      </c>
      <c r="F1258" s="126">
        <v>0.05</v>
      </c>
    </row>
    <row r="1259" spans="1:6" x14ac:dyDescent="0.2">
      <c r="A1259" s="136" t="s">
        <v>3733</v>
      </c>
      <c r="B1259" s="136" t="s">
        <v>3734</v>
      </c>
      <c r="C1259" s="122" t="s">
        <v>13</v>
      </c>
      <c r="D1259" s="125">
        <v>997.5</v>
      </c>
      <c r="E1259" s="120">
        <f t="shared" si="30"/>
        <v>947.625</v>
      </c>
      <c r="F1259" s="126">
        <v>0.05</v>
      </c>
    </row>
    <row r="1260" spans="1:6" x14ac:dyDescent="0.2">
      <c r="A1260" s="136" t="s">
        <v>3733</v>
      </c>
      <c r="B1260" s="136" t="s">
        <v>3734</v>
      </c>
      <c r="C1260" s="122" t="s">
        <v>13</v>
      </c>
      <c r="D1260" s="125">
        <v>997.5</v>
      </c>
      <c r="E1260" s="120">
        <f t="shared" si="30"/>
        <v>947.625</v>
      </c>
      <c r="F1260" s="126">
        <v>0.05</v>
      </c>
    </row>
    <row r="1261" spans="1:6" x14ac:dyDescent="0.2">
      <c r="A1261" s="136" t="s">
        <v>3735</v>
      </c>
      <c r="B1261" s="136" t="s">
        <v>3736</v>
      </c>
      <c r="C1261" s="122" t="s">
        <v>13</v>
      </c>
      <c r="D1261" s="125">
        <v>1648.75</v>
      </c>
      <c r="E1261" s="120">
        <f t="shared" si="30"/>
        <v>1566.3125</v>
      </c>
      <c r="F1261" s="126">
        <v>0.05</v>
      </c>
    </row>
    <row r="1262" spans="1:6" x14ac:dyDescent="0.2">
      <c r="A1262" s="136" t="s">
        <v>3735</v>
      </c>
      <c r="B1262" s="136" t="s">
        <v>3736</v>
      </c>
      <c r="C1262" s="122" t="s">
        <v>13</v>
      </c>
      <c r="D1262" s="125">
        <v>1648.75</v>
      </c>
      <c r="E1262" s="120">
        <f t="shared" si="30"/>
        <v>1566.3125</v>
      </c>
      <c r="F1262" s="126">
        <v>0.05</v>
      </c>
    </row>
    <row r="1263" spans="1:6" x14ac:dyDescent="0.2">
      <c r="A1263" s="136" t="s">
        <v>3737</v>
      </c>
      <c r="B1263" s="136" t="s">
        <v>3738</v>
      </c>
      <c r="C1263" s="122" t="s">
        <v>13</v>
      </c>
      <c r="D1263" s="125">
        <v>1648.75</v>
      </c>
      <c r="E1263" s="120">
        <f t="shared" ref="E1263:E1326" si="31">SUM(D1263-(D1263*0.05))</f>
        <v>1566.3125</v>
      </c>
      <c r="F1263" s="126">
        <v>0.05</v>
      </c>
    </row>
    <row r="1264" spans="1:6" x14ac:dyDescent="0.2">
      <c r="A1264" s="136" t="s">
        <v>3739</v>
      </c>
      <c r="B1264" s="136" t="s">
        <v>3740</v>
      </c>
      <c r="C1264" s="122" t="s">
        <v>13</v>
      </c>
      <c r="D1264" s="125">
        <v>901.25</v>
      </c>
      <c r="E1264" s="120">
        <f t="shared" si="31"/>
        <v>856.1875</v>
      </c>
      <c r="F1264" s="126">
        <v>0.05</v>
      </c>
    </row>
    <row r="1265" spans="1:6" x14ac:dyDescent="0.2">
      <c r="A1265" s="136" t="s">
        <v>3739</v>
      </c>
      <c r="B1265" s="136" t="s">
        <v>3740</v>
      </c>
      <c r="C1265" s="122" t="s">
        <v>13</v>
      </c>
      <c r="D1265" s="125">
        <v>901.25</v>
      </c>
      <c r="E1265" s="120">
        <f t="shared" si="31"/>
        <v>856.1875</v>
      </c>
      <c r="F1265" s="126">
        <v>0.05</v>
      </c>
    </row>
    <row r="1266" spans="1:6" x14ac:dyDescent="0.2">
      <c r="A1266" s="136" t="s">
        <v>3741</v>
      </c>
      <c r="B1266" s="136" t="s">
        <v>3742</v>
      </c>
      <c r="C1266" s="122" t="s">
        <v>13</v>
      </c>
      <c r="D1266" s="125">
        <v>1648.75</v>
      </c>
      <c r="E1266" s="120">
        <f t="shared" si="31"/>
        <v>1566.3125</v>
      </c>
      <c r="F1266" s="126">
        <v>0.05</v>
      </c>
    </row>
    <row r="1267" spans="1:6" x14ac:dyDescent="0.2">
      <c r="A1267" s="136" t="s">
        <v>3741</v>
      </c>
      <c r="B1267" s="136" t="s">
        <v>3742</v>
      </c>
      <c r="C1267" s="122" t="s">
        <v>13</v>
      </c>
      <c r="D1267" s="125">
        <v>1648.75</v>
      </c>
      <c r="E1267" s="120">
        <f t="shared" si="31"/>
        <v>1566.3125</v>
      </c>
      <c r="F1267" s="126">
        <v>0.05</v>
      </c>
    </row>
    <row r="1268" spans="1:6" x14ac:dyDescent="0.2">
      <c r="A1268" s="136" t="s">
        <v>3741</v>
      </c>
      <c r="B1268" s="136" t="s">
        <v>3742</v>
      </c>
      <c r="C1268" s="122" t="s">
        <v>13</v>
      </c>
      <c r="D1268" s="125">
        <v>1648.75</v>
      </c>
      <c r="E1268" s="120">
        <f t="shared" si="31"/>
        <v>1566.3125</v>
      </c>
      <c r="F1268" s="126">
        <v>0.05</v>
      </c>
    </row>
    <row r="1269" spans="1:6" x14ac:dyDescent="0.2">
      <c r="A1269" s="136" t="s">
        <v>3743</v>
      </c>
      <c r="B1269" s="136" t="s">
        <v>3744</v>
      </c>
      <c r="C1269" s="122" t="s">
        <v>13</v>
      </c>
      <c r="D1269" s="125">
        <v>1648.75</v>
      </c>
      <c r="E1269" s="120">
        <f t="shared" si="31"/>
        <v>1566.3125</v>
      </c>
      <c r="F1269" s="126">
        <v>0.05</v>
      </c>
    </row>
    <row r="1270" spans="1:6" x14ac:dyDescent="0.2">
      <c r="A1270" s="136" t="s">
        <v>3745</v>
      </c>
      <c r="B1270" s="136" t="s">
        <v>3746</v>
      </c>
      <c r="C1270" s="122" t="s">
        <v>13</v>
      </c>
      <c r="D1270" s="125">
        <v>10</v>
      </c>
      <c r="E1270" s="120">
        <f t="shared" si="31"/>
        <v>9.5</v>
      </c>
      <c r="F1270" s="126">
        <v>0.05</v>
      </c>
    </row>
    <row r="1271" spans="1:6" x14ac:dyDescent="0.2">
      <c r="A1271" s="136" t="s">
        <v>3747</v>
      </c>
      <c r="B1271" s="136" t="s">
        <v>3748</v>
      </c>
      <c r="C1271" s="122" t="s">
        <v>13</v>
      </c>
      <c r="D1271" s="125">
        <v>330</v>
      </c>
      <c r="E1271" s="120">
        <f t="shared" si="31"/>
        <v>313.5</v>
      </c>
      <c r="F1271" s="126">
        <v>0.05</v>
      </c>
    </row>
    <row r="1272" spans="1:6" x14ac:dyDescent="0.2">
      <c r="A1272" s="136" t="s">
        <v>3749</v>
      </c>
      <c r="B1272" s="136" t="s">
        <v>3750</v>
      </c>
      <c r="C1272" s="122" t="s">
        <v>13</v>
      </c>
      <c r="D1272" s="125">
        <v>180</v>
      </c>
      <c r="E1272" s="120">
        <f t="shared" si="31"/>
        <v>171</v>
      </c>
      <c r="F1272" s="126">
        <v>0.05</v>
      </c>
    </row>
    <row r="1273" spans="1:6" x14ac:dyDescent="0.2">
      <c r="A1273" s="136" t="s">
        <v>3751</v>
      </c>
      <c r="B1273" s="136" t="s">
        <v>3752</v>
      </c>
      <c r="C1273" s="122" t="s">
        <v>13</v>
      </c>
      <c r="D1273" s="125">
        <v>500</v>
      </c>
      <c r="E1273" s="120">
        <f t="shared" si="31"/>
        <v>475</v>
      </c>
      <c r="F1273" s="126">
        <v>0.05</v>
      </c>
    </row>
    <row r="1274" spans="1:6" x14ac:dyDescent="0.2">
      <c r="A1274" s="136" t="s">
        <v>3753</v>
      </c>
      <c r="B1274" s="136" t="s">
        <v>3754</v>
      </c>
      <c r="C1274" s="122" t="s">
        <v>13</v>
      </c>
      <c r="D1274" s="125">
        <v>46.25</v>
      </c>
      <c r="E1274" s="120">
        <f t="shared" si="31"/>
        <v>43.9375</v>
      </c>
      <c r="F1274" s="126">
        <v>0.05</v>
      </c>
    </row>
    <row r="1275" spans="1:6" x14ac:dyDescent="0.2">
      <c r="A1275" s="136" t="s">
        <v>3755</v>
      </c>
      <c r="B1275" s="136" t="s">
        <v>3756</v>
      </c>
      <c r="C1275" s="122" t="s">
        <v>13</v>
      </c>
      <c r="D1275" s="125">
        <v>11.25</v>
      </c>
      <c r="E1275" s="120">
        <f t="shared" si="31"/>
        <v>10.6875</v>
      </c>
      <c r="F1275" s="126">
        <v>0.05</v>
      </c>
    </row>
    <row r="1276" spans="1:6" x14ac:dyDescent="0.2">
      <c r="A1276" s="136" t="s">
        <v>3757</v>
      </c>
      <c r="B1276" s="136" t="s">
        <v>3758</v>
      </c>
      <c r="C1276" s="122" t="s">
        <v>13</v>
      </c>
      <c r="D1276" s="125">
        <v>10</v>
      </c>
      <c r="E1276" s="120">
        <f t="shared" si="31"/>
        <v>9.5</v>
      </c>
      <c r="F1276" s="126">
        <v>0.05</v>
      </c>
    </row>
    <row r="1277" spans="1:6" x14ac:dyDescent="0.2">
      <c r="A1277" s="136" t="s">
        <v>3759</v>
      </c>
      <c r="B1277" s="136" t="s">
        <v>3760</v>
      </c>
      <c r="C1277" s="122" t="s">
        <v>13</v>
      </c>
      <c r="D1277" s="125">
        <v>15</v>
      </c>
      <c r="E1277" s="120">
        <f t="shared" si="31"/>
        <v>14.25</v>
      </c>
      <c r="F1277" s="126">
        <v>0.05</v>
      </c>
    </row>
    <row r="1278" spans="1:6" x14ac:dyDescent="0.2">
      <c r="A1278" s="136" t="s">
        <v>3761</v>
      </c>
      <c r="B1278" s="136" t="s">
        <v>3762</v>
      </c>
      <c r="C1278" s="122" t="s">
        <v>13</v>
      </c>
      <c r="D1278" s="125">
        <v>25</v>
      </c>
      <c r="E1278" s="120">
        <f t="shared" si="31"/>
        <v>23.75</v>
      </c>
      <c r="F1278" s="126">
        <v>0.05</v>
      </c>
    </row>
    <row r="1279" spans="1:6" x14ac:dyDescent="0.2">
      <c r="A1279" s="136" t="s">
        <v>3763</v>
      </c>
      <c r="B1279" s="136" t="s">
        <v>3764</v>
      </c>
      <c r="C1279" s="122" t="s">
        <v>13</v>
      </c>
      <c r="D1279" s="125">
        <v>11.25</v>
      </c>
      <c r="E1279" s="120">
        <f t="shared" si="31"/>
        <v>10.6875</v>
      </c>
      <c r="F1279" s="126">
        <v>0.05</v>
      </c>
    </row>
    <row r="1280" spans="1:6" x14ac:dyDescent="0.2">
      <c r="A1280" s="136" t="s">
        <v>3765</v>
      </c>
      <c r="B1280" s="136" t="s">
        <v>3766</v>
      </c>
      <c r="C1280" s="122" t="s">
        <v>13</v>
      </c>
      <c r="D1280" s="125">
        <v>15</v>
      </c>
      <c r="E1280" s="120">
        <f t="shared" si="31"/>
        <v>14.25</v>
      </c>
      <c r="F1280" s="126">
        <v>0.05</v>
      </c>
    </row>
    <row r="1281" spans="1:6" x14ac:dyDescent="0.2">
      <c r="A1281" s="136" t="s">
        <v>3767</v>
      </c>
      <c r="B1281" s="136" t="s">
        <v>3768</v>
      </c>
      <c r="C1281" s="122" t="s">
        <v>13</v>
      </c>
      <c r="D1281" s="125">
        <v>15</v>
      </c>
      <c r="E1281" s="120">
        <f t="shared" si="31"/>
        <v>14.25</v>
      </c>
      <c r="F1281" s="126">
        <v>0.05</v>
      </c>
    </row>
    <row r="1282" spans="1:6" x14ac:dyDescent="0.2">
      <c r="A1282" s="136" t="s">
        <v>3769</v>
      </c>
      <c r="B1282" s="136" t="s">
        <v>3770</v>
      </c>
      <c r="C1282" s="122" t="s">
        <v>13</v>
      </c>
      <c r="D1282" s="125">
        <v>81</v>
      </c>
      <c r="E1282" s="120">
        <f t="shared" si="31"/>
        <v>76.95</v>
      </c>
      <c r="F1282" s="126">
        <v>4.9999999999999968E-2</v>
      </c>
    </row>
    <row r="1283" spans="1:6" x14ac:dyDescent="0.2">
      <c r="A1283" s="136" t="s">
        <v>3771</v>
      </c>
      <c r="B1283" s="136" t="s">
        <v>3772</v>
      </c>
      <c r="C1283" s="122" t="s">
        <v>13</v>
      </c>
      <c r="D1283" s="125">
        <v>1580</v>
      </c>
      <c r="E1283" s="120">
        <f t="shared" si="31"/>
        <v>1501</v>
      </c>
      <c r="F1283" s="126">
        <v>0.05</v>
      </c>
    </row>
    <row r="1284" spans="1:6" x14ac:dyDescent="0.2">
      <c r="A1284" s="136" t="s">
        <v>3773</v>
      </c>
      <c r="B1284" s="136" t="s">
        <v>3774</v>
      </c>
      <c r="C1284" s="122" t="s">
        <v>13</v>
      </c>
      <c r="D1284" s="125">
        <v>1031.25</v>
      </c>
      <c r="E1284" s="120">
        <f t="shared" si="31"/>
        <v>979.6875</v>
      </c>
      <c r="F1284" s="126">
        <v>0.05</v>
      </c>
    </row>
    <row r="1285" spans="1:6" x14ac:dyDescent="0.2">
      <c r="A1285" s="136" t="s">
        <v>3775</v>
      </c>
      <c r="B1285" s="136" t="s">
        <v>3776</v>
      </c>
      <c r="C1285" s="122" t="s">
        <v>13</v>
      </c>
      <c r="D1285" s="125">
        <v>2798</v>
      </c>
      <c r="E1285" s="120">
        <f t="shared" si="31"/>
        <v>2658.1</v>
      </c>
      <c r="F1285" s="126">
        <v>5.0000000000000031E-2</v>
      </c>
    </row>
    <row r="1286" spans="1:6" x14ac:dyDescent="0.2">
      <c r="A1286" s="136" t="s">
        <v>3777</v>
      </c>
      <c r="B1286" s="136" t="s">
        <v>3778</v>
      </c>
      <c r="C1286" s="122" t="s">
        <v>13</v>
      </c>
      <c r="D1286" s="125">
        <v>1649</v>
      </c>
      <c r="E1286" s="120">
        <f t="shared" si="31"/>
        <v>1566.55</v>
      </c>
      <c r="F1286" s="126">
        <v>5.0000000000000031E-2</v>
      </c>
    </row>
    <row r="1287" spans="1:6" x14ac:dyDescent="0.2">
      <c r="A1287" s="136" t="s">
        <v>3779</v>
      </c>
      <c r="B1287" s="136" t="s">
        <v>3780</v>
      </c>
      <c r="C1287" s="122" t="s">
        <v>13</v>
      </c>
      <c r="D1287" s="125">
        <v>2455</v>
      </c>
      <c r="E1287" s="120">
        <f t="shared" si="31"/>
        <v>2332.25</v>
      </c>
      <c r="F1287" s="126">
        <v>0.05</v>
      </c>
    </row>
    <row r="1288" spans="1:6" x14ac:dyDescent="0.2">
      <c r="A1288" s="136" t="s">
        <v>3779</v>
      </c>
      <c r="B1288" s="136" t="s">
        <v>3780</v>
      </c>
      <c r="C1288" s="122" t="s">
        <v>13</v>
      </c>
      <c r="D1288" s="125">
        <v>2455</v>
      </c>
      <c r="E1288" s="120">
        <f t="shared" si="31"/>
        <v>2332.25</v>
      </c>
      <c r="F1288" s="126">
        <v>0.05</v>
      </c>
    </row>
    <row r="1289" spans="1:6" x14ac:dyDescent="0.2">
      <c r="A1289" s="136" t="s">
        <v>3781</v>
      </c>
      <c r="B1289" s="136" t="s">
        <v>3782</v>
      </c>
      <c r="C1289" s="122" t="s">
        <v>13</v>
      </c>
      <c r="D1289" s="125">
        <v>1437</v>
      </c>
      <c r="E1289" s="120">
        <f t="shared" si="31"/>
        <v>1365.15</v>
      </c>
      <c r="F1289" s="126">
        <v>4.9999999999999933E-2</v>
      </c>
    </row>
    <row r="1290" spans="1:6" x14ac:dyDescent="0.2">
      <c r="A1290" s="136" t="s">
        <v>3783</v>
      </c>
      <c r="B1290" s="136" t="s">
        <v>3784</v>
      </c>
      <c r="C1290" s="122" t="s">
        <v>13</v>
      </c>
      <c r="D1290" s="125">
        <v>1420</v>
      </c>
      <c r="E1290" s="120">
        <f t="shared" si="31"/>
        <v>1349</v>
      </c>
      <c r="F1290" s="126">
        <v>0.05</v>
      </c>
    </row>
    <row r="1291" spans="1:6" x14ac:dyDescent="0.2">
      <c r="A1291" s="136" t="s">
        <v>3785</v>
      </c>
      <c r="B1291" s="136" t="s">
        <v>3786</v>
      </c>
      <c r="C1291" s="122" t="s">
        <v>13</v>
      </c>
      <c r="D1291" s="125">
        <v>1867.5</v>
      </c>
      <c r="E1291" s="120">
        <f t="shared" si="31"/>
        <v>1774.125</v>
      </c>
      <c r="F1291" s="126">
        <v>0.05</v>
      </c>
    </row>
    <row r="1292" spans="1:6" x14ac:dyDescent="0.2">
      <c r="A1292" s="136" t="s">
        <v>3787</v>
      </c>
      <c r="B1292" s="136" t="s">
        <v>3788</v>
      </c>
      <c r="C1292" s="122" t="s">
        <v>13</v>
      </c>
      <c r="D1292" s="125">
        <v>2566.25</v>
      </c>
      <c r="E1292" s="120">
        <f t="shared" si="31"/>
        <v>2437.9375</v>
      </c>
      <c r="F1292" s="126">
        <v>0.05</v>
      </c>
    </row>
    <row r="1293" spans="1:6" x14ac:dyDescent="0.2">
      <c r="A1293" s="136" t="s">
        <v>3789</v>
      </c>
      <c r="B1293" s="136" t="s">
        <v>3790</v>
      </c>
      <c r="C1293" s="122" t="s">
        <v>13</v>
      </c>
      <c r="D1293" s="125">
        <v>3048.75</v>
      </c>
      <c r="E1293" s="120">
        <f t="shared" si="31"/>
        <v>2896.3125</v>
      </c>
      <c r="F1293" s="126">
        <v>0.05</v>
      </c>
    </row>
    <row r="1294" spans="1:6" x14ac:dyDescent="0.2">
      <c r="A1294" s="136" t="s">
        <v>3791</v>
      </c>
      <c r="B1294" s="136" t="s">
        <v>3792</v>
      </c>
      <c r="C1294" s="122" t="s">
        <v>13</v>
      </c>
      <c r="D1294" s="125">
        <v>2725</v>
      </c>
      <c r="E1294" s="120">
        <f t="shared" si="31"/>
        <v>2588.75</v>
      </c>
      <c r="F1294" s="126">
        <v>0.05</v>
      </c>
    </row>
    <row r="1295" spans="1:6" x14ac:dyDescent="0.2">
      <c r="A1295" s="136" t="s">
        <v>3793</v>
      </c>
      <c r="B1295" s="136" t="s">
        <v>3794</v>
      </c>
      <c r="C1295" s="122" t="s">
        <v>13</v>
      </c>
      <c r="D1295" s="125">
        <v>3420</v>
      </c>
      <c r="E1295" s="120">
        <f t="shared" si="31"/>
        <v>3249</v>
      </c>
      <c r="F1295" s="126">
        <v>0.05</v>
      </c>
    </row>
    <row r="1296" spans="1:6" x14ac:dyDescent="0.2">
      <c r="A1296" s="136" t="s">
        <v>3795</v>
      </c>
      <c r="B1296" s="136" t="s">
        <v>3796</v>
      </c>
      <c r="C1296" s="122" t="s">
        <v>13</v>
      </c>
      <c r="D1296" s="125">
        <v>2068.75</v>
      </c>
      <c r="E1296" s="120">
        <f t="shared" si="31"/>
        <v>1965.3125</v>
      </c>
      <c r="F1296" s="126">
        <v>0.05</v>
      </c>
    </row>
    <row r="1297" spans="1:6" x14ac:dyDescent="0.2">
      <c r="A1297" s="136" t="s">
        <v>3797</v>
      </c>
      <c r="B1297" s="136" t="s">
        <v>3798</v>
      </c>
      <c r="C1297" s="122" t="s">
        <v>13</v>
      </c>
      <c r="D1297" s="125">
        <v>1404</v>
      </c>
      <c r="E1297" s="120">
        <f t="shared" si="31"/>
        <v>1333.8</v>
      </c>
      <c r="F1297" s="126">
        <v>5.0000000000000031E-2</v>
      </c>
    </row>
    <row r="1298" spans="1:6" x14ac:dyDescent="0.2">
      <c r="A1298" s="136" t="s">
        <v>3799</v>
      </c>
      <c r="B1298" s="136" t="s">
        <v>3800</v>
      </c>
      <c r="C1298" s="122" t="s">
        <v>13</v>
      </c>
      <c r="D1298" s="125">
        <v>7700</v>
      </c>
      <c r="E1298" s="120">
        <f t="shared" si="31"/>
        <v>7315</v>
      </c>
      <c r="F1298" s="126">
        <v>0.05</v>
      </c>
    </row>
    <row r="1299" spans="1:6" x14ac:dyDescent="0.2">
      <c r="A1299" s="136" t="s">
        <v>3799</v>
      </c>
      <c r="B1299" s="136" t="s">
        <v>3800</v>
      </c>
      <c r="C1299" s="122" t="s">
        <v>13</v>
      </c>
      <c r="D1299" s="125">
        <v>7700</v>
      </c>
      <c r="E1299" s="120">
        <f t="shared" si="31"/>
        <v>7315</v>
      </c>
      <c r="F1299" s="126">
        <v>0.05</v>
      </c>
    </row>
    <row r="1300" spans="1:6" x14ac:dyDescent="0.2">
      <c r="A1300" s="136" t="s">
        <v>3801</v>
      </c>
      <c r="B1300" s="136" t="s">
        <v>3802</v>
      </c>
      <c r="C1300" s="122" t="s">
        <v>13</v>
      </c>
      <c r="D1300" s="125">
        <v>7703.75</v>
      </c>
      <c r="E1300" s="120">
        <f t="shared" si="31"/>
        <v>7318.5625</v>
      </c>
      <c r="F1300" s="126">
        <v>0.05</v>
      </c>
    </row>
    <row r="1301" spans="1:6" x14ac:dyDescent="0.2">
      <c r="A1301" s="136" t="s">
        <v>3803</v>
      </c>
      <c r="B1301" s="136" t="s">
        <v>3804</v>
      </c>
      <c r="C1301" s="122" t="s">
        <v>13</v>
      </c>
      <c r="D1301" s="125">
        <v>4409</v>
      </c>
      <c r="E1301" s="120">
        <f t="shared" si="31"/>
        <v>4188.55</v>
      </c>
      <c r="F1301" s="126">
        <v>4.9999999999999961E-2</v>
      </c>
    </row>
    <row r="1302" spans="1:6" x14ac:dyDescent="0.2">
      <c r="A1302" s="136" t="s">
        <v>3805</v>
      </c>
      <c r="B1302" s="136" t="s">
        <v>3806</v>
      </c>
      <c r="C1302" s="122" t="s">
        <v>13</v>
      </c>
      <c r="D1302" s="125">
        <v>6220</v>
      </c>
      <c r="E1302" s="120">
        <f t="shared" si="31"/>
        <v>5909</v>
      </c>
      <c r="F1302" s="126">
        <v>0.05</v>
      </c>
    </row>
    <row r="1303" spans="1:6" x14ac:dyDescent="0.2">
      <c r="A1303" s="136" t="s">
        <v>3807</v>
      </c>
      <c r="B1303" s="136" t="s">
        <v>3808</v>
      </c>
      <c r="C1303" s="122" t="s">
        <v>13</v>
      </c>
      <c r="D1303" s="125">
        <v>7916</v>
      </c>
      <c r="E1303" s="120">
        <f t="shared" si="31"/>
        <v>7520.2</v>
      </c>
      <c r="F1303" s="126">
        <v>5.0000000000000024E-2</v>
      </c>
    </row>
    <row r="1304" spans="1:6" x14ac:dyDescent="0.2">
      <c r="A1304" s="136" t="s">
        <v>3809</v>
      </c>
      <c r="B1304" s="136" t="s">
        <v>3810</v>
      </c>
      <c r="C1304" s="122" t="s">
        <v>13</v>
      </c>
      <c r="D1304" s="125">
        <v>10137.5</v>
      </c>
      <c r="E1304" s="120">
        <f t="shared" si="31"/>
        <v>9630.625</v>
      </c>
      <c r="F1304" s="126">
        <v>0.05</v>
      </c>
    </row>
    <row r="1305" spans="1:6" x14ac:dyDescent="0.2">
      <c r="A1305" s="136" t="s">
        <v>3811</v>
      </c>
      <c r="B1305" s="136" t="s">
        <v>3812</v>
      </c>
      <c r="C1305" s="122" t="s">
        <v>13</v>
      </c>
      <c r="D1305" s="125">
        <v>9702</v>
      </c>
      <c r="E1305" s="120">
        <f t="shared" si="31"/>
        <v>9216.9</v>
      </c>
      <c r="F1305" s="126">
        <v>5.0000000000000037E-2</v>
      </c>
    </row>
    <row r="1306" spans="1:6" x14ac:dyDescent="0.2">
      <c r="A1306" s="136" t="s">
        <v>3813</v>
      </c>
      <c r="B1306" s="136" t="s">
        <v>3814</v>
      </c>
      <c r="C1306" s="122" t="s">
        <v>13</v>
      </c>
      <c r="D1306" s="125">
        <v>6629</v>
      </c>
      <c r="E1306" s="120">
        <f t="shared" si="31"/>
        <v>6297.55</v>
      </c>
      <c r="F1306" s="126">
        <v>4.9999999999999975E-2</v>
      </c>
    </row>
    <row r="1307" spans="1:6" x14ac:dyDescent="0.2">
      <c r="A1307" s="136" t="s">
        <v>3815</v>
      </c>
      <c r="B1307" s="136" t="s">
        <v>3816</v>
      </c>
      <c r="C1307" s="122" t="s">
        <v>13</v>
      </c>
      <c r="D1307" s="125">
        <v>10632.5</v>
      </c>
      <c r="E1307" s="120">
        <f t="shared" si="31"/>
        <v>10100.875</v>
      </c>
      <c r="F1307" s="126">
        <v>0.05</v>
      </c>
    </row>
    <row r="1308" spans="1:6" x14ac:dyDescent="0.2">
      <c r="A1308" s="136" t="s">
        <v>3817</v>
      </c>
      <c r="B1308" s="136" t="s">
        <v>3818</v>
      </c>
      <c r="C1308" s="122" t="s">
        <v>13</v>
      </c>
      <c r="D1308" s="125">
        <v>9647.5</v>
      </c>
      <c r="E1308" s="120">
        <f t="shared" si="31"/>
        <v>9165.125</v>
      </c>
      <c r="F1308" s="126">
        <v>0.05</v>
      </c>
    </row>
    <row r="1309" spans="1:6" x14ac:dyDescent="0.2">
      <c r="A1309" s="136" t="s">
        <v>3819</v>
      </c>
      <c r="B1309" s="136" t="s">
        <v>3820</v>
      </c>
      <c r="C1309" s="122" t="s">
        <v>13</v>
      </c>
      <c r="D1309" s="125">
        <v>272.5</v>
      </c>
      <c r="E1309" s="120">
        <f t="shared" si="31"/>
        <v>258.875</v>
      </c>
      <c r="F1309" s="126">
        <v>0.05</v>
      </c>
    </row>
    <row r="1310" spans="1:6" x14ac:dyDescent="0.2">
      <c r="A1310" s="136" t="s">
        <v>3821</v>
      </c>
      <c r="B1310" s="136" t="s">
        <v>3822</v>
      </c>
      <c r="C1310" s="122" t="s">
        <v>13</v>
      </c>
      <c r="D1310" s="125">
        <v>510</v>
      </c>
      <c r="E1310" s="120">
        <f t="shared" si="31"/>
        <v>484.5</v>
      </c>
      <c r="F1310" s="126">
        <v>0.05</v>
      </c>
    </row>
    <row r="1311" spans="1:6" x14ac:dyDescent="0.2">
      <c r="A1311" s="136" t="s">
        <v>3821</v>
      </c>
      <c r="B1311" s="136" t="s">
        <v>3822</v>
      </c>
      <c r="C1311" s="122" t="s">
        <v>13</v>
      </c>
      <c r="D1311" s="125">
        <v>510</v>
      </c>
      <c r="E1311" s="120">
        <f t="shared" si="31"/>
        <v>484.5</v>
      </c>
      <c r="F1311" s="126">
        <v>0.05</v>
      </c>
    </row>
    <row r="1312" spans="1:6" x14ac:dyDescent="0.2">
      <c r="A1312" s="136" t="s">
        <v>3823</v>
      </c>
      <c r="B1312" s="136" t="s">
        <v>3824</v>
      </c>
      <c r="C1312" s="122" t="s">
        <v>13</v>
      </c>
      <c r="D1312" s="125">
        <v>436</v>
      </c>
      <c r="E1312" s="120">
        <f t="shared" si="31"/>
        <v>414.2</v>
      </c>
      <c r="F1312" s="126">
        <v>5.0000000000000024E-2</v>
      </c>
    </row>
    <row r="1313" spans="1:6" x14ac:dyDescent="0.2">
      <c r="A1313" s="136" t="s">
        <v>3825</v>
      </c>
      <c r="B1313" s="136" t="s">
        <v>3826</v>
      </c>
      <c r="C1313" s="122" t="s">
        <v>13</v>
      </c>
      <c r="D1313" s="125">
        <v>476.25</v>
      </c>
      <c r="E1313" s="120">
        <f t="shared" si="31"/>
        <v>452.4375</v>
      </c>
      <c r="F1313" s="126">
        <v>0.05</v>
      </c>
    </row>
    <row r="1314" spans="1:6" x14ac:dyDescent="0.2">
      <c r="A1314" s="136" t="s">
        <v>3827</v>
      </c>
      <c r="B1314" s="136" t="s">
        <v>3828</v>
      </c>
      <c r="C1314" s="122" t="s">
        <v>13</v>
      </c>
      <c r="D1314" s="125">
        <v>828</v>
      </c>
      <c r="E1314" s="120">
        <f t="shared" si="31"/>
        <v>786.6</v>
      </c>
      <c r="F1314" s="126">
        <v>4.9999999999999975E-2</v>
      </c>
    </row>
    <row r="1315" spans="1:6" x14ac:dyDescent="0.2">
      <c r="A1315" s="136" t="s">
        <v>3829</v>
      </c>
      <c r="B1315" s="136" t="s">
        <v>3830</v>
      </c>
      <c r="C1315" s="122" t="s">
        <v>13</v>
      </c>
      <c r="D1315" s="125">
        <v>1515</v>
      </c>
      <c r="E1315" s="120">
        <f t="shared" si="31"/>
        <v>1439.25</v>
      </c>
      <c r="F1315" s="126">
        <v>0.05</v>
      </c>
    </row>
    <row r="1316" spans="1:6" x14ac:dyDescent="0.2">
      <c r="A1316" s="136" t="s">
        <v>3831</v>
      </c>
      <c r="B1316" s="136" t="s">
        <v>3832</v>
      </c>
      <c r="C1316" s="122" t="s">
        <v>13</v>
      </c>
      <c r="D1316" s="125">
        <v>56.25</v>
      </c>
      <c r="E1316" s="120">
        <f t="shared" si="31"/>
        <v>53.4375</v>
      </c>
      <c r="F1316" s="126">
        <v>0.05</v>
      </c>
    </row>
    <row r="1317" spans="1:6" x14ac:dyDescent="0.2">
      <c r="A1317" s="136" t="s">
        <v>3833</v>
      </c>
      <c r="B1317" s="136" t="s">
        <v>3834</v>
      </c>
      <c r="C1317" s="122" t="s">
        <v>13</v>
      </c>
      <c r="D1317" s="125">
        <v>2794</v>
      </c>
      <c r="E1317" s="120">
        <f t="shared" si="31"/>
        <v>2654.3</v>
      </c>
      <c r="F1317" s="126">
        <v>4.9999999999999933E-2</v>
      </c>
    </row>
    <row r="1318" spans="1:6" x14ac:dyDescent="0.2">
      <c r="A1318" s="136" t="s">
        <v>3835</v>
      </c>
      <c r="B1318" s="136" t="s">
        <v>3836</v>
      </c>
      <c r="C1318" s="122" t="s">
        <v>13</v>
      </c>
      <c r="D1318" s="125">
        <v>2791</v>
      </c>
      <c r="E1318" s="120">
        <f t="shared" si="31"/>
        <v>2651.45</v>
      </c>
      <c r="F1318" s="126">
        <v>5.0000000000000065E-2</v>
      </c>
    </row>
    <row r="1319" spans="1:6" x14ac:dyDescent="0.2">
      <c r="A1319" s="136" t="s">
        <v>3837</v>
      </c>
      <c r="B1319" s="136" t="s">
        <v>3838</v>
      </c>
      <c r="C1319" s="122" t="s">
        <v>13</v>
      </c>
      <c r="D1319" s="125">
        <v>6892</v>
      </c>
      <c r="E1319" s="120">
        <f t="shared" si="31"/>
        <v>6547.4</v>
      </c>
      <c r="F1319" s="126">
        <v>5.0000000000000051E-2</v>
      </c>
    </row>
    <row r="1320" spans="1:6" x14ac:dyDescent="0.2">
      <c r="A1320" s="136" t="s">
        <v>3839</v>
      </c>
      <c r="B1320" s="136" t="s">
        <v>3840</v>
      </c>
      <c r="C1320" s="122" t="s">
        <v>13</v>
      </c>
      <c r="D1320" s="125">
        <v>2424</v>
      </c>
      <c r="E1320" s="120">
        <f t="shared" si="31"/>
        <v>2302.8000000000002</v>
      </c>
      <c r="F1320" s="126">
        <v>4.9999999999999926E-2</v>
      </c>
    </row>
    <row r="1321" spans="1:6" x14ac:dyDescent="0.2">
      <c r="A1321" s="136" t="s">
        <v>3839</v>
      </c>
      <c r="B1321" s="136" t="s">
        <v>3840</v>
      </c>
      <c r="C1321" s="122" t="s">
        <v>13</v>
      </c>
      <c r="D1321" s="125">
        <v>2424</v>
      </c>
      <c r="E1321" s="120">
        <f t="shared" si="31"/>
        <v>2302.8000000000002</v>
      </c>
      <c r="F1321" s="126">
        <v>4.9999999999999926E-2</v>
      </c>
    </row>
    <row r="1322" spans="1:6" x14ac:dyDescent="0.2">
      <c r="A1322" s="136" t="s">
        <v>3841</v>
      </c>
      <c r="B1322" s="136" t="s">
        <v>3842</v>
      </c>
      <c r="C1322" s="122" t="s">
        <v>13</v>
      </c>
      <c r="D1322" s="125">
        <v>614</v>
      </c>
      <c r="E1322" s="120">
        <f t="shared" si="31"/>
        <v>583.29999999999995</v>
      </c>
      <c r="F1322" s="126">
        <v>5.0000000000000072E-2</v>
      </c>
    </row>
    <row r="1323" spans="1:6" x14ac:dyDescent="0.2">
      <c r="A1323" s="136" t="s">
        <v>3843</v>
      </c>
      <c r="B1323" s="136" t="s">
        <v>3844</v>
      </c>
      <c r="C1323" s="122" t="s">
        <v>13</v>
      </c>
      <c r="D1323" s="125">
        <v>4054</v>
      </c>
      <c r="E1323" s="120">
        <f t="shared" si="31"/>
        <v>3851.3</v>
      </c>
      <c r="F1323" s="126">
        <v>4.9999999999999954E-2</v>
      </c>
    </row>
    <row r="1324" spans="1:6" x14ac:dyDescent="0.2">
      <c r="A1324" s="136" t="s">
        <v>3843</v>
      </c>
      <c r="B1324" s="136" t="s">
        <v>3844</v>
      </c>
      <c r="C1324" s="122" t="s">
        <v>13</v>
      </c>
      <c r="D1324" s="125">
        <v>4054</v>
      </c>
      <c r="E1324" s="120">
        <f t="shared" si="31"/>
        <v>3851.3</v>
      </c>
      <c r="F1324" s="126">
        <v>4.9999999999999954E-2</v>
      </c>
    </row>
    <row r="1325" spans="1:6" x14ac:dyDescent="0.2">
      <c r="A1325" s="136" t="s">
        <v>3845</v>
      </c>
      <c r="B1325" s="136" t="s">
        <v>3846</v>
      </c>
      <c r="C1325" s="122" t="s">
        <v>13</v>
      </c>
      <c r="D1325" s="125">
        <v>60</v>
      </c>
      <c r="E1325" s="120">
        <f t="shared" si="31"/>
        <v>57</v>
      </c>
      <c r="F1325" s="126">
        <v>0.05</v>
      </c>
    </row>
    <row r="1326" spans="1:6" x14ac:dyDescent="0.2">
      <c r="A1326" s="136" t="s">
        <v>3847</v>
      </c>
      <c r="B1326" s="136" t="s">
        <v>3848</v>
      </c>
      <c r="C1326" s="122" t="s">
        <v>13</v>
      </c>
      <c r="D1326" s="125">
        <v>72</v>
      </c>
      <c r="E1326" s="120">
        <f t="shared" si="31"/>
        <v>68.400000000000006</v>
      </c>
      <c r="F1326" s="126">
        <v>4.999999999999992E-2</v>
      </c>
    </row>
    <row r="1327" spans="1:6" x14ac:dyDescent="0.2">
      <c r="A1327" s="136" t="s">
        <v>3847</v>
      </c>
      <c r="B1327" s="136" t="s">
        <v>3848</v>
      </c>
      <c r="C1327" s="122" t="s">
        <v>13</v>
      </c>
      <c r="D1327" s="125">
        <v>72</v>
      </c>
      <c r="E1327" s="120">
        <f t="shared" ref="E1327:E1390" si="32">SUM(D1327-(D1327*0.05))</f>
        <v>68.400000000000006</v>
      </c>
      <c r="F1327" s="126">
        <v>4.999999999999992E-2</v>
      </c>
    </row>
    <row r="1328" spans="1:6" x14ac:dyDescent="0.2">
      <c r="A1328" s="136" t="s">
        <v>3849</v>
      </c>
      <c r="B1328" s="136" t="s">
        <v>3850</v>
      </c>
      <c r="C1328" s="122" t="s">
        <v>13</v>
      </c>
      <c r="D1328" s="125">
        <v>57.5</v>
      </c>
      <c r="E1328" s="120">
        <f t="shared" si="32"/>
        <v>54.625</v>
      </c>
      <c r="F1328" s="126">
        <v>0.05</v>
      </c>
    </row>
    <row r="1329" spans="1:6" x14ac:dyDescent="0.2">
      <c r="A1329" s="136" t="s">
        <v>3851</v>
      </c>
      <c r="B1329" s="136" t="s">
        <v>3852</v>
      </c>
      <c r="C1329" s="122" t="s">
        <v>13</v>
      </c>
      <c r="D1329" s="125">
        <v>183.75</v>
      </c>
      <c r="E1329" s="120">
        <f t="shared" si="32"/>
        <v>174.5625</v>
      </c>
      <c r="F1329" s="126">
        <v>0.05</v>
      </c>
    </row>
    <row r="1330" spans="1:6" x14ac:dyDescent="0.2">
      <c r="A1330" s="136" t="s">
        <v>3853</v>
      </c>
      <c r="B1330" s="136" t="s">
        <v>3854</v>
      </c>
      <c r="C1330" s="122" t="s">
        <v>13</v>
      </c>
      <c r="D1330" s="125">
        <v>41.25</v>
      </c>
      <c r="E1330" s="120">
        <f t="shared" si="32"/>
        <v>39.1875</v>
      </c>
      <c r="F1330" s="126">
        <v>0.05</v>
      </c>
    </row>
    <row r="1331" spans="1:6" x14ac:dyDescent="0.2">
      <c r="A1331" s="136" t="s">
        <v>3855</v>
      </c>
      <c r="B1331" s="136" t="s">
        <v>3856</v>
      </c>
      <c r="C1331" s="122" t="s">
        <v>13</v>
      </c>
      <c r="D1331" s="125">
        <v>296</v>
      </c>
      <c r="E1331" s="120">
        <f t="shared" si="32"/>
        <v>281.2</v>
      </c>
      <c r="F1331" s="126">
        <v>5.0000000000000037E-2</v>
      </c>
    </row>
    <row r="1332" spans="1:6" x14ac:dyDescent="0.2">
      <c r="A1332" s="136" t="s">
        <v>3857</v>
      </c>
      <c r="B1332" s="136" t="s">
        <v>3858</v>
      </c>
      <c r="C1332" s="122" t="s">
        <v>13</v>
      </c>
      <c r="D1332" s="125">
        <v>95</v>
      </c>
      <c r="E1332" s="120">
        <f t="shared" si="32"/>
        <v>90.25</v>
      </c>
      <c r="F1332" s="126">
        <v>0.05</v>
      </c>
    </row>
    <row r="1333" spans="1:6" x14ac:dyDescent="0.2">
      <c r="A1333" s="136" t="s">
        <v>3857</v>
      </c>
      <c r="B1333" s="136" t="s">
        <v>3858</v>
      </c>
      <c r="C1333" s="122" t="s">
        <v>13</v>
      </c>
      <c r="D1333" s="125">
        <v>95</v>
      </c>
      <c r="E1333" s="120">
        <f t="shared" si="32"/>
        <v>90.25</v>
      </c>
      <c r="F1333" s="126">
        <v>0.05</v>
      </c>
    </row>
    <row r="1334" spans="1:6" x14ac:dyDescent="0.2">
      <c r="A1334" s="136" t="s">
        <v>3859</v>
      </c>
      <c r="B1334" s="136" t="s">
        <v>3860</v>
      </c>
      <c r="C1334" s="122" t="s">
        <v>13</v>
      </c>
      <c r="D1334" s="125">
        <v>20</v>
      </c>
      <c r="E1334" s="120">
        <f t="shared" si="32"/>
        <v>19</v>
      </c>
      <c r="F1334" s="126">
        <v>0.05</v>
      </c>
    </row>
    <row r="1335" spans="1:6" x14ac:dyDescent="0.2">
      <c r="A1335" s="136" t="s">
        <v>3861</v>
      </c>
      <c r="B1335" s="136" t="s">
        <v>3862</v>
      </c>
      <c r="C1335" s="122" t="s">
        <v>13</v>
      </c>
      <c r="D1335" s="125">
        <v>16.25</v>
      </c>
      <c r="E1335" s="120">
        <f t="shared" si="32"/>
        <v>15.4375</v>
      </c>
      <c r="F1335" s="126">
        <v>0.05</v>
      </c>
    </row>
    <row r="1336" spans="1:6" x14ac:dyDescent="0.2">
      <c r="A1336" s="136" t="s">
        <v>3863</v>
      </c>
      <c r="B1336" s="136" t="s">
        <v>3864</v>
      </c>
      <c r="C1336" s="122" t="s">
        <v>13</v>
      </c>
      <c r="D1336" s="125">
        <v>37.5</v>
      </c>
      <c r="E1336" s="120">
        <f t="shared" si="32"/>
        <v>35.625</v>
      </c>
      <c r="F1336" s="126">
        <v>0.05</v>
      </c>
    </row>
    <row r="1337" spans="1:6" x14ac:dyDescent="0.2">
      <c r="A1337" s="136" t="s">
        <v>3865</v>
      </c>
      <c r="B1337" s="136" t="s">
        <v>3866</v>
      </c>
      <c r="C1337" s="122" t="s">
        <v>13</v>
      </c>
      <c r="D1337" s="125">
        <v>30</v>
      </c>
      <c r="E1337" s="120">
        <f t="shared" si="32"/>
        <v>28.5</v>
      </c>
      <c r="F1337" s="126">
        <v>0.05</v>
      </c>
    </row>
    <row r="1338" spans="1:6" x14ac:dyDescent="0.2">
      <c r="A1338" s="136" t="s">
        <v>3867</v>
      </c>
      <c r="B1338" s="136" t="s">
        <v>3868</v>
      </c>
      <c r="C1338" s="122" t="s">
        <v>13</v>
      </c>
      <c r="D1338" s="125">
        <v>66.25</v>
      </c>
      <c r="E1338" s="120">
        <f t="shared" si="32"/>
        <v>62.9375</v>
      </c>
      <c r="F1338" s="126">
        <v>0.05</v>
      </c>
    </row>
    <row r="1339" spans="1:6" x14ac:dyDescent="0.2">
      <c r="A1339" s="136" t="s">
        <v>3869</v>
      </c>
      <c r="B1339" s="136" t="s">
        <v>3870</v>
      </c>
      <c r="C1339" s="122" t="s">
        <v>13</v>
      </c>
      <c r="D1339" s="125">
        <v>21.25</v>
      </c>
      <c r="E1339" s="120">
        <f t="shared" si="32"/>
        <v>20.1875</v>
      </c>
      <c r="F1339" s="126">
        <v>0.05</v>
      </c>
    </row>
    <row r="1340" spans="1:6" x14ac:dyDescent="0.2">
      <c r="A1340" s="136" t="s">
        <v>3871</v>
      </c>
      <c r="B1340" s="136" t="s">
        <v>3872</v>
      </c>
      <c r="C1340" s="122" t="s">
        <v>13</v>
      </c>
      <c r="D1340" s="125">
        <v>371.25</v>
      </c>
      <c r="E1340" s="120">
        <f t="shared" si="32"/>
        <v>352.6875</v>
      </c>
      <c r="F1340" s="126">
        <v>0.05</v>
      </c>
    </row>
    <row r="1341" spans="1:6" x14ac:dyDescent="0.2">
      <c r="A1341" s="136" t="s">
        <v>3873</v>
      </c>
      <c r="B1341" s="136" t="s">
        <v>3874</v>
      </c>
      <c r="C1341" s="122" t="s">
        <v>13</v>
      </c>
      <c r="D1341" s="125">
        <v>221</v>
      </c>
      <c r="E1341" s="120">
        <f t="shared" si="32"/>
        <v>209.95</v>
      </c>
      <c r="F1341" s="126">
        <v>5.0000000000000051E-2</v>
      </c>
    </row>
    <row r="1342" spans="1:6" x14ac:dyDescent="0.2">
      <c r="A1342" s="136" t="s">
        <v>3875</v>
      </c>
      <c r="B1342" s="136" t="s">
        <v>3876</v>
      </c>
      <c r="C1342" s="122" t="s">
        <v>13</v>
      </c>
      <c r="D1342" s="125">
        <v>546.25</v>
      </c>
      <c r="E1342" s="120">
        <f t="shared" si="32"/>
        <v>518.9375</v>
      </c>
      <c r="F1342" s="126">
        <v>0.05</v>
      </c>
    </row>
    <row r="1343" spans="1:6" x14ac:dyDescent="0.2">
      <c r="A1343" s="136" t="s">
        <v>3877</v>
      </c>
      <c r="B1343" s="136" t="s">
        <v>3878</v>
      </c>
      <c r="C1343" s="122" t="s">
        <v>13</v>
      </c>
      <c r="D1343" s="125">
        <v>928.75</v>
      </c>
      <c r="E1343" s="120">
        <f t="shared" si="32"/>
        <v>882.3125</v>
      </c>
      <c r="F1343" s="126">
        <v>0.05</v>
      </c>
    </row>
    <row r="1344" spans="1:6" x14ac:dyDescent="0.2">
      <c r="A1344" s="136" t="s">
        <v>3879</v>
      </c>
      <c r="B1344" s="136" t="s">
        <v>3880</v>
      </c>
      <c r="C1344" s="122" t="s">
        <v>13</v>
      </c>
      <c r="D1344" s="125">
        <v>548.75</v>
      </c>
      <c r="E1344" s="120">
        <f t="shared" si="32"/>
        <v>521.3125</v>
      </c>
      <c r="F1344" s="126">
        <v>0.05</v>
      </c>
    </row>
    <row r="1345" spans="1:6" x14ac:dyDescent="0.2">
      <c r="A1345" s="136" t="s">
        <v>3881</v>
      </c>
      <c r="B1345" s="136" t="s">
        <v>3882</v>
      </c>
      <c r="C1345" s="122" t="s">
        <v>13</v>
      </c>
      <c r="D1345" s="125">
        <v>796.25</v>
      </c>
      <c r="E1345" s="120">
        <f t="shared" si="32"/>
        <v>756.4375</v>
      </c>
      <c r="F1345" s="126">
        <v>0.05</v>
      </c>
    </row>
    <row r="1346" spans="1:6" x14ac:dyDescent="0.2">
      <c r="A1346" s="136" t="s">
        <v>3883</v>
      </c>
      <c r="B1346" s="136" t="s">
        <v>3884</v>
      </c>
      <c r="C1346" s="122" t="s">
        <v>13</v>
      </c>
      <c r="D1346" s="125">
        <v>732.5</v>
      </c>
      <c r="E1346" s="120">
        <f t="shared" si="32"/>
        <v>695.875</v>
      </c>
      <c r="F1346" s="126">
        <v>0.05</v>
      </c>
    </row>
    <row r="1347" spans="1:6" x14ac:dyDescent="0.2">
      <c r="A1347" s="136" t="s">
        <v>3885</v>
      </c>
      <c r="B1347" s="136" t="s">
        <v>3886</v>
      </c>
      <c r="C1347" s="122" t="s">
        <v>13</v>
      </c>
      <c r="D1347" s="125">
        <v>797</v>
      </c>
      <c r="E1347" s="120">
        <f t="shared" si="32"/>
        <v>757.15</v>
      </c>
      <c r="F1347" s="126">
        <v>5.0000000000000031E-2</v>
      </c>
    </row>
    <row r="1348" spans="1:6" x14ac:dyDescent="0.2">
      <c r="A1348" s="136" t="s">
        <v>3887</v>
      </c>
      <c r="B1348" s="136" t="s">
        <v>3888</v>
      </c>
      <c r="C1348" s="122" t="s">
        <v>13</v>
      </c>
      <c r="D1348" s="125">
        <v>78.75</v>
      </c>
      <c r="E1348" s="120">
        <f t="shared" si="32"/>
        <v>74.8125</v>
      </c>
      <c r="F1348" s="126">
        <v>0.05</v>
      </c>
    </row>
    <row r="1349" spans="1:6" x14ac:dyDescent="0.2">
      <c r="A1349" s="136" t="s">
        <v>3889</v>
      </c>
      <c r="B1349" s="136" t="s">
        <v>3890</v>
      </c>
      <c r="C1349" s="122" t="s">
        <v>13</v>
      </c>
      <c r="D1349" s="125">
        <v>913.75</v>
      </c>
      <c r="E1349" s="120">
        <f t="shared" si="32"/>
        <v>868.0625</v>
      </c>
      <c r="F1349" s="126">
        <v>0.05</v>
      </c>
    </row>
    <row r="1350" spans="1:6" x14ac:dyDescent="0.2">
      <c r="A1350" s="136" t="s">
        <v>3891</v>
      </c>
      <c r="B1350" s="136" t="s">
        <v>3892</v>
      </c>
      <c r="C1350" s="122" t="s">
        <v>13</v>
      </c>
      <c r="D1350" s="125">
        <v>1262.5</v>
      </c>
      <c r="E1350" s="120">
        <f t="shared" si="32"/>
        <v>1199.375</v>
      </c>
      <c r="F1350" s="126">
        <v>0.05</v>
      </c>
    </row>
    <row r="1351" spans="1:6" x14ac:dyDescent="0.2">
      <c r="A1351" s="136" t="s">
        <v>3891</v>
      </c>
      <c r="B1351" s="136" t="s">
        <v>3892</v>
      </c>
      <c r="C1351" s="122" t="s">
        <v>13</v>
      </c>
      <c r="D1351" s="125">
        <v>1262.5</v>
      </c>
      <c r="E1351" s="120">
        <f t="shared" si="32"/>
        <v>1199.375</v>
      </c>
      <c r="F1351" s="126">
        <v>0.05</v>
      </c>
    </row>
    <row r="1352" spans="1:6" x14ac:dyDescent="0.2">
      <c r="A1352" s="136" t="s">
        <v>3893</v>
      </c>
      <c r="B1352" s="136" t="s">
        <v>3894</v>
      </c>
      <c r="C1352" s="122" t="s">
        <v>13</v>
      </c>
      <c r="D1352" s="125">
        <v>1353</v>
      </c>
      <c r="E1352" s="120">
        <f t="shared" si="32"/>
        <v>1285.3499999999999</v>
      </c>
      <c r="F1352" s="126">
        <v>5.0000000000000065E-2</v>
      </c>
    </row>
    <row r="1353" spans="1:6" x14ac:dyDescent="0.2">
      <c r="A1353" s="136" t="s">
        <v>3895</v>
      </c>
      <c r="B1353" s="136" t="s">
        <v>3896</v>
      </c>
      <c r="C1353" s="122" t="s">
        <v>13</v>
      </c>
      <c r="D1353" s="125">
        <v>1312.5</v>
      </c>
      <c r="E1353" s="120">
        <f t="shared" si="32"/>
        <v>1246.875</v>
      </c>
      <c r="F1353" s="126">
        <v>0.05</v>
      </c>
    </row>
    <row r="1354" spans="1:6" x14ac:dyDescent="0.2">
      <c r="A1354" s="136" t="s">
        <v>3897</v>
      </c>
      <c r="B1354" s="136" t="s">
        <v>3898</v>
      </c>
      <c r="C1354" s="122" t="s">
        <v>13</v>
      </c>
      <c r="D1354" s="125">
        <v>211.25</v>
      </c>
      <c r="E1354" s="120">
        <f t="shared" si="32"/>
        <v>200.6875</v>
      </c>
      <c r="F1354" s="126">
        <v>0.05</v>
      </c>
    </row>
    <row r="1355" spans="1:6" x14ac:dyDescent="0.2">
      <c r="A1355" s="136" t="s">
        <v>3899</v>
      </c>
      <c r="B1355" s="136" t="s">
        <v>3900</v>
      </c>
      <c r="C1355" s="122" t="s">
        <v>13</v>
      </c>
      <c r="D1355" s="125">
        <v>307</v>
      </c>
      <c r="E1355" s="120">
        <f t="shared" si="32"/>
        <v>291.64999999999998</v>
      </c>
      <c r="F1355" s="126">
        <v>5.0000000000000072E-2</v>
      </c>
    </row>
    <row r="1356" spans="1:6" x14ac:dyDescent="0.2">
      <c r="A1356" s="136" t="s">
        <v>3899</v>
      </c>
      <c r="B1356" s="136" t="s">
        <v>3900</v>
      </c>
      <c r="C1356" s="122" t="s">
        <v>13</v>
      </c>
      <c r="D1356" s="125">
        <v>307</v>
      </c>
      <c r="E1356" s="120">
        <f t="shared" si="32"/>
        <v>291.64999999999998</v>
      </c>
      <c r="F1356" s="126">
        <v>5.0000000000000072E-2</v>
      </c>
    </row>
    <row r="1357" spans="1:6" x14ac:dyDescent="0.2">
      <c r="A1357" s="136" t="s">
        <v>3901</v>
      </c>
      <c r="B1357" s="136" t="s">
        <v>3902</v>
      </c>
      <c r="C1357" s="122" t="s">
        <v>13</v>
      </c>
      <c r="D1357" s="125">
        <v>885</v>
      </c>
      <c r="E1357" s="120">
        <f t="shared" si="32"/>
        <v>840.75</v>
      </c>
      <c r="F1357" s="126">
        <v>0.05</v>
      </c>
    </row>
    <row r="1358" spans="1:6" x14ac:dyDescent="0.2">
      <c r="A1358" s="136" t="s">
        <v>3903</v>
      </c>
      <c r="B1358" s="136" t="s">
        <v>3904</v>
      </c>
      <c r="C1358" s="122" t="s">
        <v>13</v>
      </c>
      <c r="D1358" s="125">
        <v>1151.25</v>
      </c>
      <c r="E1358" s="120">
        <f t="shared" si="32"/>
        <v>1093.6875</v>
      </c>
      <c r="F1358" s="126">
        <v>0.05</v>
      </c>
    </row>
    <row r="1359" spans="1:6" x14ac:dyDescent="0.2">
      <c r="A1359" s="136" t="s">
        <v>3905</v>
      </c>
      <c r="B1359" s="136" t="s">
        <v>3906</v>
      </c>
      <c r="C1359" s="122" t="s">
        <v>13</v>
      </c>
      <c r="D1359" s="125">
        <v>970</v>
      </c>
      <c r="E1359" s="120">
        <f t="shared" si="32"/>
        <v>921.5</v>
      </c>
      <c r="F1359" s="126">
        <v>0.05</v>
      </c>
    </row>
    <row r="1360" spans="1:6" x14ac:dyDescent="0.2">
      <c r="A1360" s="136" t="s">
        <v>3907</v>
      </c>
      <c r="B1360" s="136" t="s">
        <v>3908</v>
      </c>
      <c r="C1360" s="122" t="s">
        <v>13</v>
      </c>
      <c r="D1360" s="125">
        <v>1742.5</v>
      </c>
      <c r="E1360" s="120">
        <f t="shared" si="32"/>
        <v>1655.375</v>
      </c>
      <c r="F1360" s="126">
        <v>0.05</v>
      </c>
    </row>
    <row r="1361" spans="1:6" x14ac:dyDescent="0.2">
      <c r="A1361" s="136" t="s">
        <v>3909</v>
      </c>
      <c r="B1361" s="136" t="s">
        <v>3910</v>
      </c>
      <c r="C1361" s="122" t="s">
        <v>13</v>
      </c>
      <c r="D1361" s="125">
        <v>1076.25</v>
      </c>
      <c r="E1361" s="120">
        <f t="shared" si="32"/>
        <v>1022.4375</v>
      </c>
      <c r="F1361" s="126">
        <v>0.05</v>
      </c>
    </row>
    <row r="1362" spans="1:6" x14ac:dyDescent="0.2">
      <c r="A1362" s="136" t="s">
        <v>3911</v>
      </c>
      <c r="B1362" s="136" t="s">
        <v>3912</v>
      </c>
      <c r="C1362" s="122" t="s">
        <v>13</v>
      </c>
      <c r="D1362" s="125">
        <v>833.75</v>
      </c>
      <c r="E1362" s="120">
        <f t="shared" si="32"/>
        <v>792.0625</v>
      </c>
      <c r="F1362" s="126">
        <v>0.05</v>
      </c>
    </row>
    <row r="1363" spans="1:6" x14ac:dyDescent="0.2">
      <c r="A1363" s="136" t="s">
        <v>3913</v>
      </c>
      <c r="B1363" s="136" t="s">
        <v>3914</v>
      </c>
      <c r="C1363" s="122" t="s">
        <v>13</v>
      </c>
      <c r="D1363" s="125">
        <v>816.25</v>
      </c>
      <c r="E1363" s="120">
        <f t="shared" si="32"/>
        <v>775.4375</v>
      </c>
      <c r="F1363" s="126">
        <v>0.05</v>
      </c>
    </row>
    <row r="1364" spans="1:6" x14ac:dyDescent="0.2">
      <c r="A1364" s="136" t="s">
        <v>3915</v>
      </c>
      <c r="B1364" s="136" t="s">
        <v>3916</v>
      </c>
      <c r="C1364" s="122" t="s">
        <v>13</v>
      </c>
      <c r="D1364" s="125">
        <v>561.25</v>
      </c>
      <c r="E1364" s="120">
        <f t="shared" si="32"/>
        <v>533.1875</v>
      </c>
      <c r="F1364" s="126">
        <v>0.05</v>
      </c>
    </row>
    <row r="1365" spans="1:6" x14ac:dyDescent="0.2">
      <c r="A1365" s="136" t="s">
        <v>3917</v>
      </c>
      <c r="B1365" s="136" t="s">
        <v>3918</v>
      </c>
      <c r="C1365" s="122" t="s">
        <v>13</v>
      </c>
      <c r="D1365" s="125">
        <v>781.25</v>
      </c>
      <c r="E1365" s="120">
        <f t="shared" si="32"/>
        <v>742.1875</v>
      </c>
      <c r="F1365" s="126">
        <v>0.05</v>
      </c>
    </row>
    <row r="1366" spans="1:6" x14ac:dyDescent="0.2">
      <c r="A1366" s="136" t="s">
        <v>3919</v>
      </c>
      <c r="B1366" s="136" t="s">
        <v>3920</v>
      </c>
      <c r="C1366" s="122" t="s">
        <v>13</v>
      </c>
      <c r="D1366" s="125">
        <v>2295</v>
      </c>
      <c r="E1366" s="120">
        <f t="shared" si="32"/>
        <v>2180.25</v>
      </c>
      <c r="F1366" s="126">
        <v>0.05</v>
      </c>
    </row>
    <row r="1367" spans="1:6" x14ac:dyDescent="0.2">
      <c r="A1367" s="136" t="s">
        <v>3921</v>
      </c>
      <c r="B1367" s="136" t="s">
        <v>3922</v>
      </c>
      <c r="C1367" s="122" t="s">
        <v>13</v>
      </c>
      <c r="D1367" s="125">
        <v>1043.75</v>
      </c>
      <c r="E1367" s="120">
        <f t="shared" si="32"/>
        <v>991.5625</v>
      </c>
      <c r="F1367" s="126">
        <v>0.05</v>
      </c>
    </row>
    <row r="1368" spans="1:6" x14ac:dyDescent="0.2">
      <c r="A1368" s="136" t="s">
        <v>3923</v>
      </c>
      <c r="B1368" s="136" t="s">
        <v>3924</v>
      </c>
      <c r="C1368" s="122" t="s">
        <v>13</v>
      </c>
      <c r="D1368" s="125">
        <v>181.25</v>
      </c>
      <c r="E1368" s="120">
        <f t="shared" si="32"/>
        <v>172.1875</v>
      </c>
      <c r="F1368" s="126">
        <v>0.05</v>
      </c>
    </row>
    <row r="1369" spans="1:6" x14ac:dyDescent="0.2">
      <c r="A1369" s="136" t="s">
        <v>3925</v>
      </c>
      <c r="B1369" s="136" t="s">
        <v>3926</v>
      </c>
      <c r="C1369" s="122" t="s">
        <v>13</v>
      </c>
      <c r="D1369" s="125">
        <v>1154</v>
      </c>
      <c r="E1369" s="120">
        <f t="shared" si="32"/>
        <v>1096.3</v>
      </c>
      <c r="F1369" s="126">
        <v>5.0000000000000037E-2</v>
      </c>
    </row>
    <row r="1370" spans="1:6" x14ac:dyDescent="0.2">
      <c r="A1370" s="136" t="s">
        <v>3927</v>
      </c>
      <c r="B1370" s="136" t="s">
        <v>3928</v>
      </c>
      <c r="C1370" s="122" t="s">
        <v>13</v>
      </c>
      <c r="D1370" s="125">
        <v>1469</v>
      </c>
      <c r="E1370" s="120">
        <f t="shared" si="32"/>
        <v>1395.55</v>
      </c>
      <c r="F1370" s="126">
        <v>5.0000000000000031E-2</v>
      </c>
    </row>
    <row r="1371" spans="1:6" x14ac:dyDescent="0.2">
      <c r="A1371" s="136" t="s">
        <v>3929</v>
      </c>
      <c r="B1371" s="136" t="s">
        <v>3930</v>
      </c>
      <c r="C1371" s="122" t="s">
        <v>13</v>
      </c>
      <c r="D1371" s="125">
        <v>2354</v>
      </c>
      <c r="E1371" s="120">
        <f t="shared" si="32"/>
        <v>2236.3000000000002</v>
      </c>
      <c r="F1371" s="126">
        <v>4.999999999999992E-2</v>
      </c>
    </row>
    <row r="1372" spans="1:6" x14ac:dyDescent="0.2">
      <c r="A1372" s="136" t="s">
        <v>3931</v>
      </c>
      <c r="B1372" s="136" t="s">
        <v>3932</v>
      </c>
      <c r="C1372" s="122" t="s">
        <v>13</v>
      </c>
      <c r="D1372" s="125">
        <v>181.25</v>
      </c>
      <c r="E1372" s="120">
        <f t="shared" si="32"/>
        <v>172.1875</v>
      </c>
      <c r="F1372" s="126">
        <v>0.05</v>
      </c>
    </row>
    <row r="1373" spans="1:6" x14ac:dyDescent="0.2">
      <c r="A1373" s="136" t="s">
        <v>3933</v>
      </c>
      <c r="B1373" s="136" t="s">
        <v>3934</v>
      </c>
      <c r="C1373" s="122" t="s">
        <v>13</v>
      </c>
      <c r="D1373" s="125">
        <v>71.25</v>
      </c>
      <c r="E1373" s="120">
        <f t="shared" si="32"/>
        <v>67.6875</v>
      </c>
      <c r="F1373" s="126">
        <v>0.05</v>
      </c>
    </row>
    <row r="1374" spans="1:6" x14ac:dyDescent="0.2">
      <c r="A1374" s="136" t="s">
        <v>3935</v>
      </c>
      <c r="B1374" s="136" t="s">
        <v>3936</v>
      </c>
      <c r="C1374" s="122" t="s">
        <v>13</v>
      </c>
      <c r="D1374" s="125">
        <v>73.75</v>
      </c>
      <c r="E1374" s="120">
        <f t="shared" si="32"/>
        <v>70.0625</v>
      </c>
      <c r="F1374" s="126">
        <v>0.05</v>
      </c>
    </row>
    <row r="1375" spans="1:6" x14ac:dyDescent="0.2">
      <c r="A1375" s="136" t="s">
        <v>3937</v>
      </c>
      <c r="B1375" s="136" t="s">
        <v>3938</v>
      </c>
      <c r="C1375" s="122" t="s">
        <v>13</v>
      </c>
      <c r="D1375" s="125">
        <v>91.25</v>
      </c>
      <c r="E1375" s="120">
        <f t="shared" si="32"/>
        <v>86.6875</v>
      </c>
      <c r="F1375" s="126">
        <v>0.05</v>
      </c>
    </row>
    <row r="1376" spans="1:6" x14ac:dyDescent="0.2">
      <c r="A1376" s="136" t="s">
        <v>3939</v>
      </c>
      <c r="B1376" s="136" t="s">
        <v>3940</v>
      </c>
      <c r="C1376" s="122" t="s">
        <v>13</v>
      </c>
      <c r="D1376" s="125">
        <v>102.5</v>
      </c>
      <c r="E1376" s="120">
        <f t="shared" si="32"/>
        <v>97.375</v>
      </c>
      <c r="F1376" s="126">
        <v>0.05</v>
      </c>
    </row>
    <row r="1377" spans="1:6" x14ac:dyDescent="0.2">
      <c r="A1377" s="136" t="s">
        <v>3941</v>
      </c>
      <c r="B1377" s="136" t="s">
        <v>3942</v>
      </c>
      <c r="C1377" s="122" t="s">
        <v>13</v>
      </c>
      <c r="D1377" s="125">
        <v>116.25</v>
      </c>
      <c r="E1377" s="120">
        <f t="shared" si="32"/>
        <v>110.4375</v>
      </c>
      <c r="F1377" s="126">
        <v>0.05</v>
      </c>
    </row>
    <row r="1378" spans="1:6" x14ac:dyDescent="0.2">
      <c r="A1378" s="136" t="s">
        <v>3943</v>
      </c>
      <c r="B1378" s="136" t="s">
        <v>3944</v>
      </c>
      <c r="C1378" s="122" t="s">
        <v>13</v>
      </c>
      <c r="D1378" s="125">
        <v>215</v>
      </c>
      <c r="E1378" s="120">
        <f t="shared" si="32"/>
        <v>204.25</v>
      </c>
      <c r="F1378" s="126">
        <v>0.05</v>
      </c>
    </row>
    <row r="1379" spans="1:6" x14ac:dyDescent="0.2">
      <c r="A1379" s="136" t="s">
        <v>3945</v>
      </c>
      <c r="B1379" s="136" t="s">
        <v>3946</v>
      </c>
      <c r="C1379" s="122" t="s">
        <v>13</v>
      </c>
      <c r="D1379" s="125">
        <v>138.75</v>
      </c>
      <c r="E1379" s="120">
        <f t="shared" si="32"/>
        <v>131.8125</v>
      </c>
      <c r="F1379" s="126">
        <v>0.05</v>
      </c>
    </row>
    <row r="1380" spans="1:6" x14ac:dyDescent="0.2">
      <c r="A1380" s="136" t="s">
        <v>3947</v>
      </c>
      <c r="B1380" s="136" t="s">
        <v>3948</v>
      </c>
      <c r="C1380" s="122" t="s">
        <v>13</v>
      </c>
      <c r="D1380" s="125">
        <v>206.25</v>
      </c>
      <c r="E1380" s="120">
        <f t="shared" si="32"/>
        <v>195.9375</v>
      </c>
      <c r="F1380" s="126">
        <v>0.05</v>
      </c>
    </row>
    <row r="1381" spans="1:6" x14ac:dyDescent="0.2">
      <c r="A1381" s="136" t="s">
        <v>3949</v>
      </c>
      <c r="B1381" s="136" t="s">
        <v>3950</v>
      </c>
      <c r="C1381" s="122" t="s">
        <v>13</v>
      </c>
      <c r="D1381" s="125">
        <v>405</v>
      </c>
      <c r="E1381" s="120">
        <f t="shared" si="32"/>
        <v>384.75</v>
      </c>
      <c r="F1381" s="126">
        <v>0.05</v>
      </c>
    </row>
    <row r="1382" spans="1:6" x14ac:dyDescent="0.2">
      <c r="A1382" s="136" t="s">
        <v>3951</v>
      </c>
      <c r="B1382" s="136" t="s">
        <v>3952</v>
      </c>
      <c r="C1382" s="122" t="s">
        <v>13</v>
      </c>
      <c r="D1382" s="125">
        <v>276.25</v>
      </c>
      <c r="E1382" s="120">
        <f t="shared" si="32"/>
        <v>262.4375</v>
      </c>
      <c r="F1382" s="126">
        <v>0.05</v>
      </c>
    </row>
    <row r="1383" spans="1:6" x14ac:dyDescent="0.2">
      <c r="A1383" s="136" t="s">
        <v>3953</v>
      </c>
      <c r="B1383" s="136" t="s">
        <v>3954</v>
      </c>
      <c r="C1383" s="122" t="s">
        <v>13</v>
      </c>
      <c r="D1383" s="125">
        <v>355</v>
      </c>
      <c r="E1383" s="120">
        <f t="shared" si="32"/>
        <v>337.25</v>
      </c>
      <c r="F1383" s="126">
        <v>0.05</v>
      </c>
    </row>
    <row r="1384" spans="1:6" x14ac:dyDescent="0.2">
      <c r="A1384" s="136" t="s">
        <v>3955</v>
      </c>
      <c r="B1384" s="136" t="s">
        <v>3956</v>
      </c>
      <c r="C1384" s="122" t="s">
        <v>13</v>
      </c>
      <c r="D1384" s="125">
        <v>147.5</v>
      </c>
      <c r="E1384" s="120">
        <f t="shared" si="32"/>
        <v>140.125</v>
      </c>
      <c r="F1384" s="126">
        <v>0.05</v>
      </c>
    </row>
    <row r="1385" spans="1:6" x14ac:dyDescent="0.2">
      <c r="A1385" s="136" t="s">
        <v>3957</v>
      </c>
      <c r="B1385" s="136" t="s">
        <v>3958</v>
      </c>
      <c r="C1385" s="122" t="s">
        <v>13</v>
      </c>
      <c r="D1385" s="125">
        <v>191.25</v>
      </c>
      <c r="E1385" s="120">
        <f t="shared" si="32"/>
        <v>181.6875</v>
      </c>
      <c r="F1385" s="126">
        <v>0.05</v>
      </c>
    </row>
    <row r="1386" spans="1:6" x14ac:dyDescent="0.2">
      <c r="A1386" s="136" t="s">
        <v>3959</v>
      </c>
      <c r="B1386" s="136" t="s">
        <v>3960</v>
      </c>
      <c r="C1386" s="122" t="s">
        <v>13</v>
      </c>
      <c r="D1386" s="125">
        <v>83.75</v>
      </c>
      <c r="E1386" s="120">
        <f t="shared" si="32"/>
        <v>79.5625</v>
      </c>
      <c r="F1386" s="126">
        <v>0.05</v>
      </c>
    </row>
    <row r="1387" spans="1:6" x14ac:dyDescent="0.2">
      <c r="A1387" s="136" t="s">
        <v>3961</v>
      </c>
      <c r="B1387" s="136" t="s">
        <v>3962</v>
      </c>
      <c r="C1387" s="122" t="s">
        <v>13</v>
      </c>
      <c r="D1387" s="125">
        <v>265</v>
      </c>
      <c r="E1387" s="120">
        <f t="shared" si="32"/>
        <v>251.75</v>
      </c>
      <c r="F1387" s="126">
        <v>0.05</v>
      </c>
    </row>
    <row r="1388" spans="1:6" x14ac:dyDescent="0.2">
      <c r="A1388" s="136" t="s">
        <v>3963</v>
      </c>
      <c r="B1388" s="136" t="s">
        <v>3964</v>
      </c>
      <c r="C1388" s="122" t="s">
        <v>13</v>
      </c>
      <c r="D1388" s="125">
        <v>507.5</v>
      </c>
      <c r="E1388" s="120">
        <f t="shared" si="32"/>
        <v>482.125</v>
      </c>
      <c r="F1388" s="126">
        <v>0.05</v>
      </c>
    </row>
    <row r="1389" spans="1:6" x14ac:dyDescent="0.2">
      <c r="A1389" s="136" t="s">
        <v>3965</v>
      </c>
      <c r="B1389" s="136" t="s">
        <v>3966</v>
      </c>
      <c r="C1389" s="122" t="s">
        <v>13</v>
      </c>
      <c r="D1389" s="125">
        <v>173.75</v>
      </c>
      <c r="E1389" s="120">
        <f t="shared" si="32"/>
        <v>165.0625</v>
      </c>
      <c r="F1389" s="126">
        <v>0.05</v>
      </c>
    </row>
    <row r="1390" spans="1:6" x14ac:dyDescent="0.2">
      <c r="A1390" s="136" t="s">
        <v>3967</v>
      </c>
      <c r="B1390" s="136" t="s">
        <v>3968</v>
      </c>
      <c r="C1390" s="122" t="s">
        <v>13</v>
      </c>
      <c r="D1390" s="125">
        <v>83.75</v>
      </c>
      <c r="E1390" s="120">
        <f t="shared" si="32"/>
        <v>79.5625</v>
      </c>
      <c r="F1390" s="126">
        <v>0.05</v>
      </c>
    </row>
    <row r="1391" spans="1:6" x14ac:dyDescent="0.2">
      <c r="A1391" s="136" t="s">
        <v>3969</v>
      </c>
      <c r="B1391" s="136" t="s">
        <v>3970</v>
      </c>
      <c r="C1391" s="122" t="s">
        <v>13</v>
      </c>
      <c r="D1391" s="125">
        <v>145</v>
      </c>
      <c r="E1391" s="120">
        <f t="shared" ref="E1391:E1454" si="33">SUM(D1391-(D1391*0.05))</f>
        <v>137.75</v>
      </c>
      <c r="F1391" s="126">
        <v>0.05</v>
      </c>
    </row>
    <row r="1392" spans="1:6" x14ac:dyDescent="0.2">
      <c r="A1392" s="136" t="s">
        <v>3971</v>
      </c>
      <c r="B1392" s="136" t="s">
        <v>3972</v>
      </c>
      <c r="C1392" s="122" t="s">
        <v>13</v>
      </c>
      <c r="D1392" s="125">
        <v>81.25</v>
      </c>
      <c r="E1392" s="120">
        <f t="shared" si="33"/>
        <v>77.1875</v>
      </c>
      <c r="F1392" s="126">
        <v>0.05</v>
      </c>
    </row>
    <row r="1393" spans="1:6" x14ac:dyDescent="0.2">
      <c r="A1393" s="136" t="s">
        <v>3973</v>
      </c>
      <c r="B1393" s="136" t="s">
        <v>3974</v>
      </c>
      <c r="C1393" s="122" t="s">
        <v>13</v>
      </c>
      <c r="D1393" s="125">
        <v>138.75</v>
      </c>
      <c r="E1393" s="120">
        <f t="shared" si="33"/>
        <v>131.8125</v>
      </c>
      <c r="F1393" s="126">
        <v>0.05</v>
      </c>
    </row>
    <row r="1394" spans="1:6" x14ac:dyDescent="0.2">
      <c r="A1394" s="136" t="s">
        <v>3975</v>
      </c>
      <c r="B1394" s="136" t="s">
        <v>3976</v>
      </c>
      <c r="C1394" s="122" t="s">
        <v>13</v>
      </c>
      <c r="D1394" s="125">
        <v>90</v>
      </c>
      <c r="E1394" s="120">
        <f t="shared" si="33"/>
        <v>85.5</v>
      </c>
      <c r="F1394" s="126">
        <v>0.05</v>
      </c>
    </row>
    <row r="1395" spans="1:6" x14ac:dyDescent="0.2">
      <c r="A1395" s="136" t="s">
        <v>3977</v>
      </c>
      <c r="B1395" s="136" t="s">
        <v>3948</v>
      </c>
      <c r="C1395" s="122" t="s">
        <v>13</v>
      </c>
      <c r="D1395" s="125">
        <v>277.5</v>
      </c>
      <c r="E1395" s="120">
        <f t="shared" si="33"/>
        <v>263.625</v>
      </c>
      <c r="F1395" s="126">
        <v>0.05</v>
      </c>
    </row>
    <row r="1396" spans="1:6" x14ac:dyDescent="0.2">
      <c r="A1396" s="136" t="s">
        <v>3978</v>
      </c>
      <c r="B1396" s="136" t="s">
        <v>3979</v>
      </c>
      <c r="C1396" s="122" t="s">
        <v>13</v>
      </c>
      <c r="D1396" s="125">
        <v>291.25</v>
      </c>
      <c r="E1396" s="120">
        <f t="shared" si="33"/>
        <v>276.6875</v>
      </c>
      <c r="F1396" s="126">
        <v>0.05</v>
      </c>
    </row>
    <row r="1397" spans="1:6" x14ac:dyDescent="0.2">
      <c r="A1397" s="136" t="s">
        <v>3978</v>
      </c>
      <c r="B1397" s="136" t="s">
        <v>3979</v>
      </c>
      <c r="C1397" s="122" t="s">
        <v>13</v>
      </c>
      <c r="D1397" s="125">
        <v>291.25</v>
      </c>
      <c r="E1397" s="120">
        <f t="shared" si="33"/>
        <v>276.6875</v>
      </c>
      <c r="F1397" s="126">
        <v>0.05</v>
      </c>
    </row>
    <row r="1398" spans="1:6" x14ac:dyDescent="0.2">
      <c r="A1398" s="136" t="s">
        <v>3980</v>
      </c>
      <c r="B1398" s="136" t="s">
        <v>3981</v>
      </c>
      <c r="C1398" s="122" t="s">
        <v>13</v>
      </c>
      <c r="D1398" s="125">
        <v>62</v>
      </c>
      <c r="E1398" s="120">
        <f t="shared" si="33"/>
        <v>58.9</v>
      </c>
      <c r="F1398" s="126">
        <v>5.0000000000000024E-2</v>
      </c>
    </row>
    <row r="1399" spans="1:6" x14ac:dyDescent="0.2">
      <c r="A1399" s="136" t="s">
        <v>3982</v>
      </c>
      <c r="B1399" s="136" t="s">
        <v>3983</v>
      </c>
      <c r="C1399" s="122" t="s">
        <v>13</v>
      </c>
      <c r="D1399" s="125">
        <v>174</v>
      </c>
      <c r="E1399" s="120">
        <f t="shared" si="33"/>
        <v>165.3</v>
      </c>
      <c r="F1399" s="126">
        <v>4.9999999999999933E-2</v>
      </c>
    </row>
    <row r="1400" spans="1:6" x14ac:dyDescent="0.2">
      <c r="A1400" s="136" t="s">
        <v>3984</v>
      </c>
      <c r="B1400" s="136" t="s">
        <v>3985</v>
      </c>
      <c r="C1400" s="122" t="s">
        <v>13</v>
      </c>
      <c r="D1400" s="125">
        <v>178</v>
      </c>
      <c r="E1400" s="120">
        <f t="shared" si="33"/>
        <v>169.1</v>
      </c>
      <c r="F1400" s="126">
        <v>5.0000000000000031E-2</v>
      </c>
    </row>
    <row r="1401" spans="1:6" x14ac:dyDescent="0.2">
      <c r="A1401" s="136" t="s">
        <v>3986</v>
      </c>
      <c r="B1401" s="136" t="s">
        <v>3987</v>
      </c>
      <c r="C1401" s="122" t="s">
        <v>13</v>
      </c>
      <c r="D1401" s="125">
        <v>200</v>
      </c>
      <c r="E1401" s="120">
        <f t="shared" si="33"/>
        <v>190</v>
      </c>
      <c r="F1401" s="126">
        <v>0.05</v>
      </c>
    </row>
    <row r="1402" spans="1:6" x14ac:dyDescent="0.2">
      <c r="A1402" s="136" t="s">
        <v>3986</v>
      </c>
      <c r="B1402" s="136" t="s">
        <v>3987</v>
      </c>
      <c r="C1402" s="122" t="s">
        <v>13</v>
      </c>
      <c r="D1402" s="125">
        <v>200</v>
      </c>
      <c r="E1402" s="120">
        <f t="shared" si="33"/>
        <v>190</v>
      </c>
      <c r="F1402" s="126">
        <v>0.05</v>
      </c>
    </row>
    <row r="1403" spans="1:6" x14ac:dyDescent="0.2">
      <c r="A1403" s="136" t="s">
        <v>3988</v>
      </c>
      <c r="B1403" s="136" t="s">
        <v>3989</v>
      </c>
      <c r="C1403" s="122" t="s">
        <v>13</v>
      </c>
      <c r="D1403" s="125">
        <v>12.5</v>
      </c>
      <c r="E1403" s="120">
        <f t="shared" si="33"/>
        <v>11.875</v>
      </c>
      <c r="F1403" s="126">
        <v>0.05</v>
      </c>
    </row>
    <row r="1404" spans="1:6" x14ac:dyDescent="0.2">
      <c r="A1404" s="136" t="s">
        <v>3990</v>
      </c>
      <c r="B1404" s="136" t="s">
        <v>3991</v>
      </c>
      <c r="C1404" s="122" t="s">
        <v>13</v>
      </c>
      <c r="D1404" s="125">
        <v>4366.25</v>
      </c>
      <c r="E1404" s="120">
        <f t="shared" si="33"/>
        <v>4147.9375</v>
      </c>
      <c r="F1404" s="126">
        <v>0.05</v>
      </c>
    </row>
    <row r="1405" spans="1:6" x14ac:dyDescent="0.2">
      <c r="A1405" s="136" t="s">
        <v>3992</v>
      </c>
      <c r="B1405" s="136" t="s">
        <v>3993</v>
      </c>
      <c r="C1405" s="122" t="s">
        <v>13</v>
      </c>
      <c r="D1405" s="125">
        <v>345</v>
      </c>
      <c r="E1405" s="120">
        <f t="shared" si="33"/>
        <v>327.75</v>
      </c>
      <c r="F1405" s="126">
        <v>0.05</v>
      </c>
    </row>
    <row r="1406" spans="1:6" x14ac:dyDescent="0.2">
      <c r="A1406" s="136" t="s">
        <v>3994</v>
      </c>
      <c r="B1406" s="136" t="s">
        <v>3995</v>
      </c>
      <c r="C1406" s="122" t="s">
        <v>13</v>
      </c>
      <c r="D1406" s="125">
        <v>385</v>
      </c>
      <c r="E1406" s="120">
        <f t="shared" si="33"/>
        <v>365.75</v>
      </c>
      <c r="F1406" s="126">
        <v>0.05</v>
      </c>
    </row>
    <row r="1407" spans="1:6" x14ac:dyDescent="0.2">
      <c r="A1407" s="136" t="s">
        <v>3996</v>
      </c>
      <c r="B1407" s="136" t="s">
        <v>3997</v>
      </c>
      <c r="C1407" s="122" t="s">
        <v>13</v>
      </c>
      <c r="D1407" s="125">
        <v>51.25</v>
      </c>
      <c r="E1407" s="120">
        <f t="shared" si="33"/>
        <v>48.6875</v>
      </c>
      <c r="F1407" s="126">
        <v>0.05</v>
      </c>
    </row>
    <row r="1408" spans="1:6" x14ac:dyDescent="0.2">
      <c r="A1408" s="136" t="s">
        <v>3998</v>
      </c>
      <c r="B1408" s="136" t="s">
        <v>3999</v>
      </c>
      <c r="C1408" s="122" t="s">
        <v>13</v>
      </c>
      <c r="D1408" s="125">
        <v>150</v>
      </c>
      <c r="E1408" s="120">
        <f t="shared" si="33"/>
        <v>142.5</v>
      </c>
      <c r="F1408" s="126">
        <v>0.05</v>
      </c>
    </row>
    <row r="1409" spans="1:6" x14ac:dyDescent="0.2">
      <c r="A1409" s="136" t="s">
        <v>4000</v>
      </c>
      <c r="B1409" s="136" t="s">
        <v>4001</v>
      </c>
      <c r="C1409" s="122" t="s">
        <v>13</v>
      </c>
      <c r="D1409" s="125">
        <v>580</v>
      </c>
      <c r="E1409" s="120">
        <f t="shared" si="33"/>
        <v>551</v>
      </c>
      <c r="F1409" s="126">
        <v>0.05</v>
      </c>
    </row>
    <row r="1410" spans="1:6" x14ac:dyDescent="0.2">
      <c r="A1410" s="136" t="s">
        <v>4002</v>
      </c>
      <c r="B1410" s="136" t="s">
        <v>4003</v>
      </c>
      <c r="C1410" s="122" t="s">
        <v>13</v>
      </c>
      <c r="D1410" s="125">
        <v>180</v>
      </c>
      <c r="E1410" s="120">
        <f t="shared" si="33"/>
        <v>171</v>
      </c>
      <c r="F1410" s="126">
        <v>0.05</v>
      </c>
    </row>
    <row r="1411" spans="1:6" x14ac:dyDescent="0.2">
      <c r="A1411" s="136" t="s">
        <v>4004</v>
      </c>
      <c r="B1411" s="136" t="s">
        <v>4005</v>
      </c>
      <c r="C1411" s="122" t="s">
        <v>13</v>
      </c>
      <c r="D1411" s="125">
        <v>217</v>
      </c>
      <c r="E1411" s="120">
        <f t="shared" si="33"/>
        <v>206.15</v>
      </c>
      <c r="F1411" s="126">
        <v>4.9999999999999975E-2</v>
      </c>
    </row>
    <row r="1412" spans="1:6" x14ac:dyDescent="0.2">
      <c r="A1412" s="136" t="s">
        <v>4006</v>
      </c>
      <c r="B1412" s="136" t="s">
        <v>4007</v>
      </c>
      <c r="C1412" s="122" t="s">
        <v>13</v>
      </c>
      <c r="D1412" s="125">
        <v>290</v>
      </c>
      <c r="E1412" s="120">
        <f t="shared" si="33"/>
        <v>275.5</v>
      </c>
      <c r="F1412" s="126">
        <v>0.05</v>
      </c>
    </row>
    <row r="1413" spans="1:6" x14ac:dyDescent="0.2">
      <c r="A1413" s="136" t="s">
        <v>4008</v>
      </c>
      <c r="B1413" s="136" t="s">
        <v>4009</v>
      </c>
      <c r="C1413" s="122" t="s">
        <v>13</v>
      </c>
      <c r="D1413" s="125">
        <v>409</v>
      </c>
      <c r="E1413" s="120">
        <f t="shared" si="33"/>
        <v>388.55</v>
      </c>
      <c r="F1413" s="126">
        <v>4.9999999999999975E-2</v>
      </c>
    </row>
    <row r="1414" spans="1:6" x14ac:dyDescent="0.2">
      <c r="A1414" s="136" t="s">
        <v>4010</v>
      </c>
      <c r="B1414" s="136" t="s">
        <v>4011</v>
      </c>
      <c r="C1414" s="122" t="s">
        <v>13</v>
      </c>
      <c r="D1414" s="125">
        <v>298.75</v>
      </c>
      <c r="E1414" s="120">
        <f t="shared" si="33"/>
        <v>283.8125</v>
      </c>
      <c r="F1414" s="126">
        <v>0.05</v>
      </c>
    </row>
    <row r="1415" spans="1:6" x14ac:dyDescent="0.2">
      <c r="A1415" s="136" t="s">
        <v>4012</v>
      </c>
      <c r="B1415" s="136" t="s">
        <v>4013</v>
      </c>
      <c r="C1415" s="122" t="s">
        <v>13</v>
      </c>
      <c r="D1415" s="125">
        <v>167.5</v>
      </c>
      <c r="E1415" s="120">
        <f t="shared" si="33"/>
        <v>159.125</v>
      </c>
      <c r="F1415" s="126">
        <v>0.05</v>
      </c>
    </row>
    <row r="1416" spans="1:6" x14ac:dyDescent="0.2">
      <c r="A1416" s="136" t="s">
        <v>4014</v>
      </c>
      <c r="B1416" s="136" t="s">
        <v>4015</v>
      </c>
      <c r="C1416" s="122" t="s">
        <v>13</v>
      </c>
      <c r="D1416" s="125">
        <v>455</v>
      </c>
      <c r="E1416" s="120">
        <f t="shared" si="33"/>
        <v>432.25</v>
      </c>
      <c r="F1416" s="126">
        <v>0.05</v>
      </c>
    </row>
    <row r="1417" spans="1:6" x14ac:dyDescent="0.2">
      <c r="A1417" s="136" t="s">
        <v>4016</v>
      </c>
      <c r="B1417" s="136" t="s">
        <v>4017</v>
      </c>
      <c r="C1417" s="122" t="s">
        <v>13</v>
      </c>
      <c r="D1417" s="125">
        <v>515</v>
      </c>
      <c r="E1417" s="120">
        <f t="shared" si="33"/>
        <v>489.25</v>
      </c>
      <c r="F1417" s="126">
        <v>0.05</v>
      </c>
    </row>
    <row r="1418" spans="1:6" x14ac:dyDescent="0.2">
      <c r="A1418" s="136" t="s">
        <v>4018</v>
      </c>
      <c r="B1418" s="136" t="s">
        <v>4019</v>
      </c>
      <c r="C1418" s="122" t="s">
        <v>13</v>
      </c>
      <c r="D1418" s="125">
        <v>291.25</v>
      </c>
      <c r="E1418" s="120">
        <f t="shared" si="33"/>
        <v>276.6875</v>
      </c>
      <c r="F1418" s="126">
        <v>0.05</v>
      </c>
    </row>
    <row r="1419" spans="1:6" x14ac:dyDescent="0.2">
      <c r="A1419" s="136" t="s">
        <v>4020</v>
      </c>
      <c r="B1419" s="136" t="s">
        <v>4021</v>
      </c>
      <c r="C1419" s="122" t="s">
        <v>13</v>
      </c>
      <c r="D1419" s="125">
        <v>98</v>
      </c>
      <c r="E1419" s="120">
        <f t="shared" si="33"/>
        <v>93.1</v>
      </c>
      <c r="F1419" s="126">
        <v>5.0000000000000058E-2</v>
      </c>
    </row>
    <row r="1420" spans="1:6" x14ac:dyDescent="0.2">
      <c r="A1420" s="136" t="s">
        <v>4022</v>
      </c>
      <c r="B1420" s="136" t="s">
        <v>4023</v>
      </c>
      <c r="C1420" s="122" t="s">
        <v>13</v>
      </c>
      <c r="D1420" s="125">
        <v>76.430000000000007</v>
      </c>
      <c r="E1420" s="120">
        <f t="shared" si="33"/>
        <v>72.608500000000006</v>
      </c>
      <c r="F1420" s="126">
        <v>0.05</v>
      </c>
    </row>
    <row r="1421" spans="1:6" x14ac:dyDescent="0.2">
      <c r="A1421" s="136" t="s">
        <v>4024</v>
      </c>
      <c r="B1421" s="136" t="s">
        <v>4025</v>
      </c>
      <c r="C1421" s="122" t="s">
        <v>13</v>
      </c>
      <c r="D1421" s="125">
        <v>132.5</v>
      </c>
      <c r="E1421" s="120">
        <f t="shared" si="33"/>
        <v>125.875</v>
      </c>
      <c r="F1421" s="126">
        <v>0.05</v>
      </c>
    </row>
    <row r="1422" spans="1:6" x14ac:dyDescent="0.2">
      <c r="A1422" s="136" t="s">
        <v>4026</v>
      </c>
      <c r="B1422" s="136" t="s">
        <v>4027</v>
      </c>
      <c r="C1422" s="122" t="s">
        <v>13</v>
      </c>
      <c r="D1422" s="125">
        <v>347.5</v>
      </c>
      <c r="E1422" s="120">
        <f t="shared" si="33"/>
        <v>330.125</v>
      </c>
      <c r="F1422" s="126">
        <v>0.05</v>
      </c>
    </row>
    <row r="1423" spans="1:6" x14ac:dyDescent="0.2">
      <c r="A1423" s="136" t="s">
        <v>4028</v>
      </c>
      <c r="B1423" s="136" t="s">
        <v>4029</v>
      </c>
      <c r="C1423" s="122" t="s">
        <v>13</v>
      </c>
      <c r="D1423" s="125">
        <v>299</v>
      </c>
      <c r="E1423" s="120">
        <f t="shared" si="33"/>
        <v>284.05</v>
      </c>
      <c r="F1423" s="126">
        <v>4.9999999999999961E-2</v>
      </c>
    </row>
    <row r="1424" spans="1:6" x14ac:dyDescent="0.2">
      <c r="A1424" s="136" t="s">
        <v>4030</v>
      </c>
      <c r="B1424" s="136" t="s">
        <v>4031</v>
      </c>
      <c r="C1424" s="122" t="s">
        <v>13</v>
      </c>
      <c r="D1424" s="125">
        <v>197</v>
      </c>
      <c r="E1424" s="120">
        <f t="shared" si="33"/>
        <v>187.15</v>
      </c>
      <c r="F1424" s="126">
        <v>4.9999999999999968E-2</v>
      </c>
    </row>
    <row r="1425" spans="1:6" x14ac:dyDescent="0.2">
      <c r="A1425" s="136" t="s">
        <v>4032</v>
      </c>
      <c r="B1425" s="136" t="s">
        <v>4033</v>
      </c>
      <c r="C1425" s="122" t="s">
        <v>13</v>
      </c>
      <c r="D1425" s="125">
        <v>207</v>
      </c>
      <c r="E1425" s="120">
        <f t="shared" si="33"/>
        <v>196.65</v>
      </c>
      <c r="F1425" s="126">
        <v>4.9999999999999975E-2</v>
      </c>
    </row>
    <row r="1426" spans="1:6" x14ac:dyDescent="0.2">
      <c r="A1426" s="136" t="s">
        <v>4034</v>
      </c>
      <c r="B1426" s="136" t="s">
        <v>4035</v>
      </c>
      <c r="C1426" s="122" t="s">
        <v>13</v>
      </c>
      <c r="D1426" s="125">
        <v>46.25</v>
      </c>
      <c r="E1426" s="120">
        <f t="shared" si="33"/>
        <v>43.9375</v>
      </c>
      <c r="F1426" s="126">
        <v>0.05</v>
      </c>
    </row>
    <row r="1427" spans="1:6" x14ac:dyDescent="0.2">
      <c r="A1427" s="136" t="s">
        <v>4036</v>
      </c>
      <c r="B1427" s="136" t="s">
        <v>4037</v>
      </c>
      <c r="C1427" s="122" t="s">
        <v>13</v>
      </c>
      <c r="D1427" s="125">
        <v>26.25</v>
      </c>
      <c r="E1427" s="120">
        <f t="shared" si="33"/>
        <v>24.9375</v>
      </c>
      <c r="F1427" s="126">
        <v>0.05</v>
      </c>
    </row>
    <row r="1428" spans="1:6" x14ac:dyDescent="0.2">
      <c r="A1428" s="136" t="s">
        <v>4038</v>
      </c>
      <c r="B1428" s="136" t="s">
        <v>4039</v>
      </c>
      <c r="C1428" s="122" t="s">
        <v>13</v>
      </c>
      <c r="D1428" s="125">
        <v>118.75</v>
      </c>
      <c r="E1428" s="120">
        <f t="shared" si="33"/>
        <v>112.8125</v>
      </c>
      <c r="F1428" s="126">
        <v>0.05</v>
      </c>
    </row>
    <row r="1429" spans="1:6" x14ac:dyDescent="0.2">
      <c r="A1429" s="136" t="s">
        <v>4040</v>
      </c>
      <c r="B1429" s="136" t="s">
        <v>4041</v>
      </c>
      <c r="C1429" s="122" t="s">
        <v>13</v>
      </c>
      <c r="D1429" s="125">
        <v>133.75</v>
      </c>
      <c r="E1429" s="120">
        <f t="shared" si="33"/>
        <v>127.0625</v>
      </c>
      <c r="F1429" s="126">
        <v>0.05</v>
      </c>
    </row>
    <row r="1430" spans="1:6" x14ac:dyDescent="0.2">
      <c r="A1430" s="136" t="s">
        <v>4042</v>
      </c>
      <c r="B1430" s="136" t="s">
        <v>4043</v>
      </c>
      <c r="C1430" s="122" t="s">
        <v>13</v>
      </c>
      <c r="D1430" s="125">
        <v>122.5</v>
      </c>
      <c r="E1430" s="120">
        <f t="shared" si="33"/>
        <v>116.375</v>
      </c>
      <c r="F1430" s="126">
        <v>0.05</v>
      </c>
    </row>
    <row r="1431" spans="1:6" x14ac:dyDescent="0.2">
      <c r="A1431" s="136" t="s">
        <v>4044</v>
      </c>
      <c r="B1431" s="136" t="s">
        <v>4045</v>
      </c>
      <c r="C1431" s="122" t="s">
        <v>13</v>
      </c>
      <c r="D1431" s="125">
        <v>70</v>
      </c>
      <c r="E1431" s="120">
        <f t="shared" si="33"/>
        <v>66.5</v>
      </c>
      <c r="F1431" s="126">
        <v>0.05</v>
      </c>
    </row>
    <row r="1432" spans="1:6" x14ac:dyDescent="0.2">
      <c r="A1432" s="136" t="s">
        <v>4046</v>
      </c>
      <c r="B1432" s="136" t="s">
        <v>4043</v>
      </c>
      <c r="C1432" s="122" t="s">
        <v>13</v>
      </c>
      <c r="D1432" s="125">
        <v>187.5</v>
      </c>
      <c r="E1432" s="120">
        <f t="shared" si="33"/>
        <v>178.125</v>
      </c>
      <c r="F1432" s="126">
        <v>0.05</v>
      </c>
    </row>
    <row r="1433" spans="1:6" x14ac:dyDescent="0.2">
      <c r="A1433" s="136" t="s">
        <v>4047</v>
      </c>
      <c r="B1433" s="136" t="s">
        <v>4048</v>
      </c>
      <c r="C1433" s="122" t="s">
        <v>13</v>
      </c>
      <c r="D1433" s="125">
        <v>532.5</v>
      </c>
      <c r="E1433" s="120">
        <f t="shared" si="33"/>
        <v>505.875</v>
      </c>
      <c r="F1433" s="126">
        <v>0.05</v>
      </c>
    </row>
    <row r="1434" spans="1:6" x14ac:dyDescent="0.2">
      <c r="A1434" s="136" t="s">
        <v>4049</v>
      </c>
      <c r="B1434" s="136" t="s">
        <v>3938</v>
      </c>
      <c r="C1434" s="122" t="s">
        <v>13</v>
      </c>
      <c r="D1434" s="125">
        <v>140</v>
      </c>
      <c r="E1434" s="120">
        <f t="shared" si="33"/>
        <v>133</v>
      </c>
      <c r="F1434" s="126">
        <v>0.05</v>
      </c>
    </row>
    <row r="1435" spans="1:6" x14ac:dyDescent="0.2">
      <c r="A1435" s="136" t="s">
        <v>4050</v>
      </c>
      <c r="B1435" s="136" t="s">
        <v>4043</v>
      </c>
      <c r="C1435" s="122" t="s">
        <v>13</v>
      </c>
      <c r="D1435" s="125">
        <v>212.5</v>
      </c>
      <c r="E1435" s="120">
        <f t="shared" si="33"/>
        <v>201.875</v>
      </c>
      <c r="F1435" s="126">
        <v>0.05</v>
      </c>
    </row>
    <row r="1436" spans="1:6" x14ac:dyDescent="0.2">
      <c r="A1436" s="136" t="s">
        <v>4051</v>
      </c>
      <c r="B1436" s="136" t="s">
        <v>4045</v>
      </c>
      <c r="C1436" s="122" t="s">
        <v>13</v>
      </c>
      <c r="D1436" s="125">
        <v>97.5</v>
      </c>
      <c r="E1436" s="120">
        <f t="shared" si="33"/>
        <v>92.625</v>
      </c>
      <c r="F1436" s="126">
        <v>0.05</v>
      </c>
    </row>
    <row r="1437" spans="1:6" x14ac:dyDescent="0.2">
      <c r="A1437" s="136" t="s">
        <v>4052</v>
      </c>
      <c r="B1437" s="136" t="s">
        <v>4053</v>
      </c>
      <c r="C1437" s="122" t="s">
        <v>13</v>
      </c>
      <c r="D1437" s="125">
        <v>276.25</v>
      </c>
      <c r="E1437" s="120">
        <f t="shared" si="33"/>
        <v>262.4375</v>
      </c>
      <c r="F1437" s="126">
        <v>0.05</v>
      </c>
    </row>
    <row r="1438" spans="1:6" x14ac:dyDescent="0.2">
      <c r="A1438" s="136" t="s">
        <v>4054</v>
      </c>
      <c r="B1438" s="136" t="s">
        <v>4055</v>
      </c>
      <c r="C1438" s="122" t="s">
        <v>13</v>
      </c>
      <c r="D1438" s="125">
        <v>260</v>
      </c>
      <c r="E1438" s="120">
        <f t="shared" si="33"/>
        <v>247</v>
      </c>
      <c r="F1438" s="126">
        <v>0.05</v>
      </c>
    </row>
    <row r="1439" spans="1:6" x14ac:dyDescent="0.2">
      <c r="A1439" s="136" t="s">
        <v>4056</v>
      </c>
      <c r="B1439" s="136" t="s">
        <v>4057</v>
      </c>
      <c r="C1439" s="122" t="s">
        <v>13</v>
      </c>
      <c r="D1439" s="125">
        <v>535</v>
      </c>
      <c r="E1439" s="120">
        <f t="shared" si="33"/>
        <v>508.25</v>
      </c>
      <c r="F1439" s="126">
        <v>0.05</v>
      </c>
    </row>
    <row r="1440" spans="1:6" x14ac:dyDescent="0.2">
      <c r="A1440" s="136" t="s">
        <v>4058</v>
      </c>
      <c r="B1440" s="136" t="s">
        <v>4059</v>
      </c>
      <c r="C1440" s="122" t="s">
        <v>13</v>
      </c>
      <c r="D1440" s="125">
        <v>361</v>
      </c>
      <c r="E1440" s="120">
        <f t="shared" si="33"/>
        <v>342.95</v>
      </c>
      <c r="F1440" s="126">
        <v>5.0000000000000031E-2</v>
      </c>
    </row>
    <row r="1441" spans="1:6" x14ac:dyDescent="0.2">
      <c r="A1441" s="136" t="s">
        <v>4060</v>
      </c>
      <c r="B1441" s="136" t="s">
        <v>4061</v>
      </c>
      <c r="C1441" s="122" t="s">
        <v>13</v>
      </c>
      <c r="D1441" s="125">
        <v>55</v>
      </c>
      <c r="E1441" s="120">
        <f t="shared" si="33"/>
        <v>52.25</v>
      </c>
      <c r="F1441" s="126">
        <v>0.05</v>
      </c>
    </row>
    <row r="1442" spans="1:6" x14ac:dyDescent="0.2">
      <c r="A1442" s="136" t="s">
        <v>4060</v>
      </c>
      <c r="B1442" s="136" t="s">
        <v>4061</v>
      </c>
      <c r="C1442" s="122" t="s">
        <v>13</v>
      </c>
      <c r="D1442" s="125">
        <v>55</v>
      </c>
      <c r="E1442" s="120">
        <f t="shared" si="33"/>
        <v>52.25</v>
      </c>
      <c r="F1442" s="126">
        <v>0.05</v>
      </c>
    </row>
    <row r="1443" spans="1:6" x14ac:dyDescent="0.2">
      <c r="A1443" s="136" t="s">
        <v>4062</v>
      </c>
      <c r="B1443" s="136" t="s">
        <v>4063</v>
      </c>
      <c r="C1443" s="122" t="s">
        <v>13</v>
      </c>
      <c r="D1443" s="125">
        <v>18.75</v>
      </c>
      <c r="E1443" s="120">
        <f t="shared" si="33"/>
        <v>17.8125</v>
      </c>
      <c r="F1443" s="126">
        <v>0.05</v>
      </c>
    </row>
    <row r="1444" spans="1:6" x14ac:dyDescent="0.2">
      <c r="A1444" s="136" t="s">
        <v>4064</v>
      </c>
      <c r="B1444" s="136" t="s">
        <v>4065</v>
      </c>
      <c r="C1444" s="122" t="s">
        <v>13</v>
      </c>
      <c r="D1444" s="125">
        <v>16.25</v>
      </c>
      <c r="E1444" s="120">
        <f t="shared" si="33"/>
        <v>15.4375</v>
      </c>
      <c r="F1444" s="126">
        <v>0.05</v>
      </c>
    </row>
    <row r="1445" spans="1:6" x14ac:dyDescent="0.2">
      <c r="A1445" s="136" t="s">
        <v>4066</v>
      </c>
      <c r="B1445" s="136" t="s">
        <v>4067</v>
      </c>
      <c r="C1445" s="122" t="s">
        <v>13</v>
      </c>
      <c r="D1445" s="125">
        <v>43.75</v>
      </c>
      <c r="E1445" s="120">
        <f t="shared" si="33"/>
        <v>41.5625</v>
      </c>
      <c r="F1445" s="126">
        <v>0.05</v>
      </c>
    </row>
    <row r="1446" spans="1:6" x14ac:dyDescent="0.2">
      <c r="A1446" s="136" t="s">
        <v>4066</v>
      </c>
      <c r="B1446" s="136" t="s">
        <v>4067</v>
      </c>
      <c r="C1446" s="122" t="s">
        <v>13</v>
      </c>
      <c r="D1446" s="125">
        <v>43.75</v>
      </c>
      <c r="E1446" s="120">
        <f t="shared" si="33"/>
        <v>41.5625</v>
      </c>
      <c r="F1446" s="126">
        <v>0.05</v>
      </c>
    </row>
    <row r="1447" spans="1:6" x14ac:dyDescent="0.2">
      <c r="A1447" s="136" t="s">
        <v>4068</v>
      </c>
      <c r="B1447" s="136" t="s">
        <v>4069</v>
      </c>
      <c r="C1447" s="122" t="s">
        <v>13</v>
      </c>
      <c r="D1447" s="125">
        <v>35</v>
      </c>
      <c r="E1447" s="120">
        <f t="shared" si="33"/>
        <v>33.25</v>
      </c>
      <c r="F1447" s="126">
        <v>0.05</v>
      </c>
    </row>
    <row r="1448" spans="1:6" x14ac:dyDescent="0.2">
      <c r="A1448" s="136" t="s">
        <v>4070</v>
      </c>
      <c r="B1448" s="136" t="s">
        <v>4071</v>
      </c>
      <c r="C1448" s="122" t="s">
        <v>13</v>
      </c>
      <c r="D1448" s="125">
        <v>18.75</v>
      </c>
      <c r="E1448" s="120">
        <f t="shared" si="33"/>
        <v>17.8125</v>
      </c>
      <c r="F1448" s="126">
        <v>0.05</v>
      </c>
    </row>
    <row r="1449" spans="1:6" x14ac:dyDescent="0.2">
      <c r="A1449" s="136" t="s">
        <v>4072</v>
      </c>
      <c r="B1449" s="136" t="s">
        <v>4073</v>
      </c>
      <c r="C1449" s="122" t="s">
        <v>13</v>
      </c>
      <c r="D1449" s="125">
        <v>77</v>
      </c>
      <c r="E1449" s="120">
        <f t="shared" si="33"/>
        <v>73.150000000000006</v>
      </c>
      <c r="F1449" s="126">
        <v>4.9999999999999926E-2</v>
      </c>
    </row>
    <row r="1450" spans="1:6" x14ac:dyDescent="0.2">
      <c r="A1450" s="136" t="s">
        <v>4074</v>
      </c>
      <c r="B1450" s="136" t="s">
        <v>4075</v>
      </c>
      <c r="C1450" s="122" t="s">
        <v>13</v>
      </c>
      <c r="D1450" s="125">
        <v>21.25</v>
      </c>
      <c r="E1450" s="120">
        <f t="shared" si="33"/>
        <v>20.1875</v>
      </c>
      <c r="F1450" s="126">
        <v>0.05</v>
      </c>
    </row>
    <row r="1451" spans="1:6" x14ac:dyDescent="0.2">
      <c r="A1451" s="136" t="s">
        <v>4076</v>
      </c>
      <c r="B1451" s="136" t="s">
        <v>4077</v>
      </c>
      <c r="C1451" s="122" t="s">
        <v>13</v>
      </c>
      <c r="D1451" s="125">
        <v>182.5</v>
      </c>
      <c r="E1451" s="120">
        <f t="shared" si="33"/>
        <v>173.375</v>
      </c>
      <c r="F1451" s="126">
        <v>0.05</v>
      </c>
    </row>
    <row r="1452" spans="1:6" x14ac:dyDescent="0.2">
      <c r="A1452" s="136" t="s">
        <v>4078</v>
      </c>
      <c r="B1452" s="136" t="s">
        <v>4079</v>
      </c>
      <c r="C1452" s="122" t="s">
        <v>13</v>
      </c>
      <c r="D1452" s="125">
        <v>481.25</v>
      </c>
      <c r="E1452" s="120">
        <f t="shared" si="33"/>
        <v>457.1875</v>
      </c>
      <c r="F1452" s="126">
        <v>0.05</v>
      </c>
    </row>
    <row r="1453" spans="1:6" x14ac:dyDescent="0.2">
      <c r="A1453" s="136" t="s">
        <v>4080</v>
      </c>
      <c r="B1453" s="136" t="s">
        <v>4081</v>
      </c>
      <c r="C1453" s="122" t="s">
        <v>13</v>
      </c>
      <c r="D1453" s="125">
        <v>434</v>
      </c>
      <c r="E1453" s="120">
        <f t="shared" si="33"/>
        <v>412.3</v>
      </c>
      <c r="F1453" s="126">
        <v>4.9999999999999975E-2</v>
      </c>
    </row>
    <row r="1454" spans="1:6" x14ac:dyDescent="0.2">
      <c r="A1454" s="136" t="s">
        <v>4082</v>
      </c>
      <c r="B1454" s="136" t="s">
        <v>4083</v>
      </c>
      <c r="C1454" s="122" t="s">
        <v>13</v>
      </c>
      <c r="D1454" s="125">
        <v>914</v>
      </c>
      <c r="E1454" s="120">
        <f t="shared" si="33"/>
        <v>868.3</v>
      </c>
      <c r="F1454" s="126">
        <v>5.0000000000000051E-2</v>
      </c>
    </row>
    <row r="1455" spans="1:6" x14ac:dyDescent="0.2">
      <c r="A1455" s="136" t="s">
        <v>4084</v>
      </c>
      <c r="B1455" s="136" t="s">
        <v>4085</v>
      </c>
      <c r="C1455" s="122" t="s">
        <v>13</v>
      </c>
      <c r="D1455" s="125">
        <v>277.5</v>
      </c>
      <c r="E1455" s="120">
        <f t="shared" ref="E1455:E1518" si="34">SUM(D1455-(D1455*0.05))</f>
        <v>263.625</v>
      </c>
      <c r="F1455" s="126">
        <v>0.05</v>
      </c>
    </row>
    <row r="1456" spans="1:6" x14ac:dyDescent="0.2">
      <c r="A1456" s="136" t="s">
        <v>4086</v>
      </c>
      <c r="B1456" s="136" t="s">
        <v>4087</v>
      </c>
      <c r="C1456" s="122" t="s">
        <v>13</v>
      </c>
      <c r="D1456" s="125">
        <v>72.5</v>
      </c>
      <c r="E1456" s="120">
        <f t="shared" si="34"/>
        <v>68.875</v>
      </c>
      <c r="F1456" s="126">
        <v>0.05</v>
      </c>
    </row>
    <row r="1457" spans="1:6" x14ac:dyDescent="0.2">
      <c r="A1457" s="136" t="s">
        <v>4088</v>
      </c>
      <c r="B1457" s="136" t="s">
        <v>4089</v>
      </c>
      <c r="C1457" s="122" t="s">
        <v>13</v>
      </c>
      <c r="D1457" s="125">
        <v>3788.75</v>
      </c>
      <c r="E1457" s="120">
        <f t="shared" si="34"/>
        <v>3599.3125</v>
      </c>
      <c r="F1457" s="126">
        <v>0.05</v>
      </c>
    </row>
    <row r="1458" spans="1:6" x14ac:dyDescent="0.2">
      <c r="A1458" s="136" t="s">
        <v>4090</v>
      </c>
      <c r="B1458" s="136" t="s">
        <v>4091</v>
      </c>
      <c r="C1458" s="122" t="s">
        <v>13</v>
      </c>
      <c r="D1458" s="125">
        <v>1453</v>
      </c>
      <c r="E1458" s="120">
        <f t="shared" si="34"/>
        <v>1380.35</v>
      </c>
      <c r="F1458" s="126">
        <v>5.0000000000000065E-2</v>
      </c>
    </row>
    <row r="1459" spans="1:6" x14ac:dyDescent="0.2">
      <c r="A1459" s="136" t="s">
        <v>4092</v>
      </c>
      <c r="B1459" s="136" t="s">
        <v>4093</v>
      </c>
      <c r="C1459" s="122" t="s">
        <v>13</v>
      </c>
      <c r="D1459" s="125">
        <v>945</v>
      </c>
      <c r="E1459" s="120">
        <f t="shared" si="34"/>
        <v>897.75</v>
      </c>
      <c r="F1459" s="126">
        <v>0.05</v>
      </c>
    </row>
    <row r="1460" spans="1:6" x14ac:dyDescent="0.2">
      <c r="A1460" s="136" t="s">
        <v>4094</v>
      </c>
      <c r="B1460" s="136" t="s">
        <v>4095</v>
      </c>
      <c r="C1460" s="122" t="s">
        <v>13</v>
      </c>
      <c r="D1460" s="125">
        <v>307.5</v>
      </c>
      <c r="E1460" s="120">
        <f t="shared" si="34"/>
        <v>292.125</v>
      </c>
      <c r="F1460" s="126">
        <v>0.05</v>
      </c>
    </row>
    <row r="1461" spans="1:6" x14ac:dyDescent="0.2">
      <c r="A1461" s="136" t="s">
        <v>4096</v>
      </c>
      <c r="B1461" s="136" t="s">
        <v>4097</v>
      </c>
      <c r="C1461" s="122" t="s">
        <v>13</v>
      </c>
      <c r="D1461" s="125">
        <v>430</v>
      </c>
      <c r="E1461" s="120">
        <f t="shared" si="34"/>
        <v>408.5</v>
      </c>
      <c r="F1461" s="126">
        <v>0.05</v>
      </c>
    </row>
    <row r="1462" spans="1:6" x14ac:dyDescent="0.2">
      <c r="A1462" s="136" t="s">
        <v>4098</v>
      </c>
      <c r="B1462" s="136" t="s">
        <v>4099</v>
      </c>
      <c r="C1462" s="122" t="s">
        <v>13</v>
      </c>
      <c r="D1462" s="125">
        <v>430</v>
      </c>
      <c r="E1462" s="120">
        <f t="shared" si="34"/>
        <v>408.5</v>
      </c>
      <c r="F1462" s="126">
        <v>0.05</v>
      </c>
    </row>
    <row r="1463" spans="1:6" x14ac:dyDescent="0.2">
      <c r="A1463" s="136" t="s">
        <v>4100</v>
      </c>
      <c r="B1463" s="136" t="s">
        <v>4101</v>
      </c>
      <c r="C1463" s="122" t="s">
        <v>13</v>
      </c>
      <c r="D1463" s="125">
        <v>430</v>
      </c>
      <c r="E1463" s="120">
        <f t="shared" si="34"/>
        <v>408.5</v>
      </c>
      <c r="F1463" s="126">
        <v>0.05</v>
      </c>
    </row>
    <row r="1464" spans="1:6" x14ac:dyDescent="0.2">
      <c r="A1464" s="136" t="s">
        <v>4102</v>
      </c>
      <c r="B1464" s="136" t="s">
        <v>4103</v>
      </c>
      <c r="C1464" s="122" t="s">
        <v>13</v>
      </c>
      <c r="D1464" s="125">
        <v>208.75</v>
      </c>
      <c r="E1464" s="120">
        <f t="shared" si="34"/>
        <v>198.3125</v>
      </c>
      <c r="F1464" s="126">
        <v>0.05</v>
      </c>
    </row>
    <row r="1465" spans="1:6" x14ac:dyDescent="0.2">
      <c r="A1465" s="136" t="s">
        <v>4104</v>
      </c>
      <c r="B1465" s="136" t="s">
        <v>4105</v>
      </c>
      <c r="C1465" s="122" t="s">
        <v>13</v>
      </c>
      <c r="D1465" s="125">
        <v>422.5</v>
      </c>
      <c r="E1465" s="120">
        <f t="shared" si="34"/>
        <v>401.375</v>
      </c>
      <c r="F1465" s="126">
        <v>0.05</v>
      </c>
    </row>
    <row r="1466" spans="1:6" x14ac:dyDescent="0.2">
      <c r="A1466" s="136" t="s">
        <v>4106</v>
      </c>
      <c r="B1466" s="136" t="s">
        <v>4107</v>
      </c>
      <c r="C1466" s="122" t="s">
        <v>13</v>
      </c>
      <c r="D1466" s="125">
        <v>422.5</v>
      </c>
      <c r="E1466" s="120">
        <f t="shared" si="34"/>
        <v>401.375</v>
      </c>
      <c r="F1466" s="126">
        <v>0.05</v>
      </c>
    </row>
    <row r="1467" spans="1:6" x14ac:dyDescent="0.2">
      <c r="A1467" s="136" t="s">
        <v>4108</v>
      </c>
      <c r="B1467" s="136" t="s">
        <v>4109</v>
      </c>
      <c r="C1467" s="122" t="s">
        <v>13</v>
      </c>
      <c r="D1467" s="125">
        <v>422.5</v>
      </c>
      <c r="E1467" s="120">
        <f t="shared" si="34"/>
        <v>401.375</v>
      </c>
      <c r="F1467" s="126">
        <v>0.05</v>
      </c>
    </row>
    <row r="1468" spans="1:6" x14ac:dyDescent="0.2">
      <c r="A1468" s="136" t="s">
        <v>4110</v>
      </c>
      <c r="B1468" s="136" t="s">
        <v>4111</v>
      </c>
      <c r="C1468" s="122" t="s">
        <v>13</v>
      </c>
      <c r="D1468" s="125">
        <v>377.5</v>
      </c>
      <c r="E1468" s="120">
        <f t="shared" si="34"/>
        <v>358.625</v>
      </c>
      <c r="F1468" s="126">
        <v>0.05</v>
      </c>
    </row>
    <row r="1469" spans="1:6" x14ac:dyDescent="0.2">
      <c r="A1469" s="136" t="s">
        <v>4112</v>
      </c>
      <c r="B1469" s="136" t="s">
        <v>4113</v>
      </c>
      <c r="C1469" s="122" t="s">
        <v>13</v>
      </c>
      <c r="D1469" s="125">
        <v>308.75</v>
      </c>
      <c r="E1469" s="120">
        <f t="shared" si="34"/>
        <v>293.3125</v>
      </c>
      <c r="F1469" s="126">
        <v>0.05</v>
      </c>
    </row>
    <row r="1470" spans="1:6" x14ac:dyDescent="0.2">
      <c r="A1470" s="136" t="s">
        <v>4114</v>
      </c>
      <c r="B1470" s="136" t="s">
        <v>4115</v>
      </c>
      <c r="C1470" s="122" t="s">
        <v>13</v>
      </c>
      <c r="D1470" s="125">
        <v>588.75</v>
      </c>
      <c r="E1470" s="120">
        <f t="shared" si="34"/>
        <v>559.3125</v>
      </c>
      <c r="F1470" s="126">
        <v>0.05</v>
      </c>
    </row>
    <row r="1471" spans="1:6" x14ac:dyDescent="0.2">
      <c r="A1471" s="136" t="s">
        <v>4116</v>
      </c>
      <c r="B1471" s="136" t="s">
        <v>4117</v>
      </c>
      <c r="C1471" s="122" t="s">
        <v>13</v>
      </c>
      <c r="D1471" s="125">
        <v>203.75</v>
      </c>
      <c r="E1471" s="120">
        <f t="shared" si="34"/>
        <v>193.5625</v>
      </c>
      <c r="F1471" s="126">
        <v>0.05</v>
      </c>
    </row>
    <row r="1472" spans="1:6" x14ac:dyDescent="0.2">
      <c r="A1472" s="136" t="s">
        <v>4118</v>
      </c>
      <c r="B1472" s="136" t="s">
        <v>4119</v>
      </c>
      <c r="C1472" s="122" t="s">
        <v>13</v>
      </c>
      <c r="D1472" s="125">
        <v>181.25</v>
      </c>
      <c r="E1472" s="120">
        <f t="shared" si="34"/>
        <v>172.1875</v>
      </c>
      <c r="F1472" s="126">
        <v>0.05</v>
      </c>
    </row>
    <row r="1473" spans="1:6" x14ac:dyDescent="0.2">
      <c r="A1473" s="136" t="s">
        <v>4120</v>
      </c>
      <c r="B1473" s="136" t="s">
        <v>4121</v>
      </c>
      <c r="C1473" s="122" t="s">
        <v>13</v>
      </c>
      <c r="D1473" s="125">
        <v>233.75</v>
      </c>
      <c r="E1473" s="120">
        <f t="shared" si="34"/>
        <v>222.0625</v>
      </c>
      <c r="F1473" s="126">
        <v>0.05</v>
      </c>
    </row>
    <row r="1474" spans="1:6" x14ac:dyDescent="0.2">
      <c r="A1474" s="136" t="s">
        <v>4122</v>
      </c>
      <c r="B1474" s="136" t="s">
        <v>4123</v>
      </c>
      <c r="C1474" s="122" t="s">
        <v>13</v>
      </c>
      <c r="D1474" s="125">
        <v>233.75</v>
      </c>
      <c r="E1474" s="120">
        <f t="shared" si="34"/>
        <v>222.0625</v>
      </c>
      <c r="F1474" s="126">
        <v>0.05</v>
      </c>
    </row>
    <row r="1475" spans="1:6" x14ac:dyDescent="0.2">
      <c r="A1475" s="136" t="s">
        <v>4124</v>
      </c>
      <c r="B1475" s="136" t="s">
        <v>4125</v>
      </c>
      <c r="C1475" s="122" t="s">
        <v>13</v>
      </c>
      <c r="D1475" s="125">
        <v>233.75</v>
      </c>
      <c r="E1475" s="120">
        <f t="shared" si="34"/>
        <v>222.0625</v>
      </c>
      <c r="F1475" s="126">
        <v>0.05</v>
      </c>
    </row>
    <row r="1476" spans="1:6" x14ac:dyDescent="0.2">
      <c r="A1476" s="136" t="s">
        <v>4126</v>
      </c>
      <c r="B1476" s="136" t="s">
        <v>4127</v>
      </c>
      <c r="C1476" s="122" t="s">
        <v>13</v>
      </c>
      <c r="D1476" s="125">
        <v>377.5</v>
      </c>
      <c r="E1476" s="120">
        <f t="shared" si="34"/>
        <v>358.625</v>
      </c>
      <c r="F1476" s="126">
        <v>0.05</v>
      </c>
    </row>
    <row r="1477" spans="1:6" x14ac:dyDescent="0.2">
      <c r="A1477" s="136" t="s">
        <v>4128</v>
      </c>
      <c r="B1477" s="136" t="s">
        <v>4129</v>
      </c>
      <c r="C1477" s="122" t="s">
        <v>13</v>
      </c>
      <c r="D1477" s="125">
        <v>72.5</v>
      </c>
      <c r="E1477" s="120">
        <f t="shared" si="34"/>
        <v>68.875</v>
      </c>
      <c r="F1477" s="126">
        <v>0.05</v>
      </c>
    </row>
    <row r="1478" spans="1:6" x14ac:dyDescent="0.2">
      <c r="A1478" s="136" t="s">
        <v>4130</v>
      </c>
      <c r="B1478" s="136" t="s">
        <v>4131</v>
      </c>
      <c r="C1478" s="122" t="s">
        <v>13</v>
      </c>
      <c r="D1478" s="125">
        <v>86.25</v>
      </c>
      <c r="E1478" s="120">
        <f t="shared" si="34"/>
        <v>81.9375</v>
      </c>
      <c r="F1478" s="126">
        <v>0.05</v>
      </c>
    </row>
    <row r="1479" spans="1:6" x14ac:dyDescent="0.2">
      <c r="A1479" s="136" t="s">
        <v>4132</v>
      </c>
      <c r="B1479" s="136" t="s">
        <v>4133</v>
      </c>
      <c r="C1479" s="122" t="s">
        <v>13</v>
      </c>
      <c r="D1479" s="125">
        <v>178.75</v>
      </c>
      <c r="E1479" s="120">
        <f t="shared" si="34"/>
        <v>169.8125</v>
      </c>
      <c r="F1479" s="126">
        <v>0.05</v>
      </c>
    </row>
    <row r="1480" spans="1:6" x14ac:dyDescent="0.2">
      <c r="A1480" s="136" t="s">
        <v>4134</v>
      </c>
      <c r="B1480" s="136" t="s">
        <v>4135</v>
      </c>
      <c r="C1480" s="122" t="s">
        <v>13</v>
      </c>
      <c r="D1480" s="125">
        <v>148.75</v>
      </c>
      <c r="E1480" s="120">
        <f t="shared" si="34"/>
        <v>141.3125</v>
      </c>
      <c r="F1480" s="126">
        <v>0.05</v>
      </c>
    </row>
    <row r="1481" spans="1:6" x14ac:dyDescent="0.2">
      <c r="A1481" s="136" t="s">
        <v>4136</v>
      </c>
      <c r="B1481" s="136" t="s">
        <v>4137</v>
      </c>
      <c r="C1481" s="122" t="s">
        <v>13</v>
      </c>
      <c r="D1481" s="125">
        <v>11</v>
      </c>
      <c r="E1481" s="120">
        <f t="shared" si="34"/>
        <v>10.45</v>
      </c>
      <c r="F1481" s="126">
        <v>5.0000000000000065E-2</v>
      </c>
    </row>
    <row r="1482" spans="1:6" x14ac:dyDescent="0.2">
      <c r="A1482" s="136" t="s">
        <v>4138</v>
      </c>
      <c r="B1482" s="136" t="s">
        <v>4139</v>
      </c>
      <c r="C1482" s="122" t="s">
        <v>13</v>
      </c>
      <c r="D1482" s="125">
        <v>46.25</v>
      </c>
      <c r="E1482" s="120">
        <f t="shared" si="34"/>
        <v>43.9375</v>
      </c>
      <c r="F1482" s="126">
        <v>0.05</v>
      </c>
    </row>
    <row r="1483" spans="1:6" x14ac:dyDescent="0.2">
      <c r="A1483" s="136" t="s">
        <v>4140</v>
      </c>
      <c r="B1483" s="136" t="s">
        <v>4141</v>
      </c>
      <c r="C1483" s="122" t="s">
        <v>13</v>
      </c>
      <c r="D1483" s="125">
        <v>5</v>
      </c>
      <c r="E1483" s="120">
        <f t="shared" si="34"/>
        <v>4.75</v>
      </c>
      <c r="F1483" s="126">
        <v>0.05</v>
      </c>
    </row>
    <row r="1484" spans="1:6" x14ac:dyDescent="0.2">
      <c r="A1484" s="136" t="s">
        <v>4142</v>
      </c>
      <c r="B1484" s="136" t="s">
        <v>4143</v>
      </c>
      <c r="C1484" s="122" t="s">
        <v>13</v>
      </c>
      <c r="D1484" s="125">
        <v>80</v>
      </c>
      <c r="E1484" s="120">
        <f t="shared" si="34"/>
        <v>76</v>
      </c>
      <c r="F1484" s="126">
        <v>0.05</v>
      </c>
    </row>
    <row r="1485" spans="1:6" x14ac:dyDescent="0.2">
      <c r="A1485" s="136" t="s">
        <v>4144</v>
      </c>
      <c r="B1485" s="136" t="s">
        <v>4145</v>
      </c>
      <c r="C1485" s="122" t="s">
        <v>13</v>
      </c>
      <c r="D1485" s="125">
        <v>168.75</v>
      </c>
      <c r="E1485" s="120">
        <f t="shared" si="34"/>
        <v>160.3125</v>
      </c>
      <c r="F1485" s="126">
        <v>0.05</v>
      </c>
    </row>
    <row r="1486" spans="1:6" x14ac:dyDescent="0.2">
      <c r="A1486" s="136" t="s">
        <v>4146</v>
      </c>
      <c r="B1486" s="136" t="s">
        <v>4147</v>
      </c>
      <c r="C1486" s="122" t="s">
        <v>13</v>
      </c>
      <c r="D1486" s="125">
        <v>71.25</v>
      </c>
      <c r="E1486" s="120">
        <f t="shared" si="34"/>
        <v>67.6875</v>
      </c>
      <c r="F1486" s="126">
        <v>0.05</v>
      </c>
    </row>
    <row r="1487" spans="1:6" x14ac:dyDescent="0.2">
      <c r="A1487" s="136" t="s">
        <v>4148</v>
      </c>
      <c r="B1487" s="136" t="s">
        <v>4149</v>
      </c>
      <c r="C1487" s="122" t="s">
        <v>13</v>
      </c>
      <c r="D1487" s="125">
        <v>17.5</v>
      </c>
      <c r="E1487" s="120">
        <f t="shared" si="34"/>
        <v>16.625</v>
      </c>
      <c r="F1487" s="126">
        <v>0.05</v>
      </c>
    </row>
    <row r="1488" spans="1:6" x14ac:dyDescent="0.2">
      <c r="A1488" s="136" t="s">
        <v>4150</v>
      </c>
      <c r="B1488" s="136" t="s">
        <v>4151</v>
      </c>
      <c r="C1488" s="122" t="s">
        <v>13</v>
      </c>
      <c r="D1488" s="125">
        <v>330</v>
      </c>
      <c r="E1488" s="120">
        <f t="shared" si="34"/>
        <v>313.5</v>
      </c>
      <c r="F1488" s="126">
        <v>0.05</v>
      </c>
    </row>
    <row r="1489" spans="1:6" x14ac:dyDescent="0.2">
      <c r="A1489" s="136" t="s">
        <v>4152</v>
      </c>
      <c r="B1489" s="136" t="s">
        <v>4153</v>
      </c>
      <c r="C1489" s="122" t="s">
        <v>13</v>
      </c>
      <c r="D1489" s="125">
        <v>312.5</v>
      </c>
      <c r="E1489" s="120">
        <f t="shared" si="34"/>
        <v>296.875</v>
      </c>
      <c r="F1489" s="126">
        <v>0.05</v>
      </c>
    </row>
    <row r="1490" spans="1:6" x14ac:dyDescent="0.2">
      <c r="A1490" s="136" t="s">
        <v>4154</v>
      </c>
      <c r="B1490" s="136" t="s">
        <v>4155</v>
      </c>
      <c r="C1490" s="122" t="s">
        <v>13</v>
      </c>
      <c r="D1490" s="125">
        <v>173.75</v>
      </c>
      <c r="E1490" s="120">
        <f t="shared" si="34"/>
        <v>165.0625</v>
      </c>
      <c r="F1490" s="126">
        <v>0.05</v>
      </c>
    </row>
    <row r="1491" spans="1:6" x14ac:dyDescent="0.2">
      <c r="A1491" s="136" t="s">
        <v>4156</v>
      </c>
      <c r="B1491" s="136" t="s">
        <v>4157</v>
      </c>
      <c r="C1491" s="122" t="s">
        <v>13</v>
      </c>
      <c r="D1491" s="125">
        <v>126.25</v>
      </c>
      <c r="E1491" s="120">
        <f t="shared" si="34"/>
        <v>119.9375</v>
      </c>
      <c r="F1491" s="126">
        <v>0.05</v>
      </c>
    </row>
    <row r="1492" spans="1:6" x14ac:dyDescent="0.2">
      <c r="A1492" s="136" t="s">
        <v>4158</v>
      </c>
      <c r="B1492" s="136" t="s">
        <v>4159</v>
      </c>
      <c r="C1492" s="122" t="s">
        <v>13</v>
      </c>
      <c r="D1492" s="125">
        <v>243.75</v>
      </c>
      <c r="E1492" s="120">
        <f t="shared" si="34"/>
        <v>231.5625</v>
      </c>
      <c r="F1492" s="126">
        <v>0.05</v>
      </c>
    </row>
    <row r="1493" spans="1:6" x14ac:dyDescent="0.2">
      <c r="A1493" s="136" t="s">
        <v>4160</v>
      </c>
      <c r="B1493" s="136" t="s">
        <v>4161</v>
      </c>
      <c r="C1493" s="122" t="s">
        <v>13</v>
      </c>
      <c r="D1493" s="125">
        <v>137</v>
      </c>
      <c r="E1493" s="120">
        <f t="shared" si="34"/>
        <v>130.15</v>
      </c>
      <c r="F1493" s="126">
        <v>4.9999999999999961E-2</v>
      </c>
    </row>
    <row r="1494" spans="1:6" x14ac:dyDescent="0.2">
      <c r="A1494" s="136" t="s">
        <v>4162</v>
      </c>
      <c r="B1494" s="136" t="s">
        <v>4163</v>
      </c>
      <c r="C1494" s="122" t="s">
        <v>13</v>
      </c>
      <c r="D1494" s="125">
        <v>891.25</v>
      </c>
      <c r="E1494" s="120">
        <f t="shared" si="34"/>
        <v>846.6875</v>
      </c>
      <c r="F1494" s="126">
        <v>0.05</v>
      </c>
    </row>
    <row r="1495" spans="1:6" x14ac:dyDescent="0.2">
      <c r="A1495" s="136" t="s">
        <v>4164</v>
      </c>
      <c r="B1495" s="136" t="s">
        <v>4165</v>
      </c>
      <c r="C1495" s="122" t="s">
        <v>13</v>
      </c>
      <c r="D1495" s="125">
        <v>746.25</v>
      </c>
      <c r="E1495" s="120">
        <f t="shared" si="34"/>
        <v>708.9375</v>
      </c>
      <c r="F1495" s="126">
        <v>0.05</v>
      </c>
    </row>
    <row r="1496" spans="1:6" x14ac:dyDescent="0.2">
      <c r="A1496" s="136" t="s">
        <v>4166</v>
      </c>
      <c r="B1496" s="136" t="s">
        <v>4167</v>
      </c>
      <c r="C1496" s="122" t="s">
        <v>13</v>
      </c>
      <c r="D1496" s="125">
        <v>0</v>
      </c>
      <c r="E1496" s="120">
        <f t="shared" si="34"/>
        <v>0</v>
      </c>
      <c r="F1496" s="127">
        <v>0</v>
      </c>
    </row>
    <row r="1497" spans="1:6" x14ac:dyDescent="0.2">
      <c r="A1497" s="136" t="s">
        <v>4166</v>
      </c>
      <c r="B1497" s="136" t="s">
        <v>4167</v>
      </c>
      <c r="C1497" s="122" t="s">
        <v>13</v>
      </c>
      <c r="D1497" s="125">
        <v>0</v>
      </c>
      <c r="E1497" s="120">
        <f t="shared" si="34"/>
        <v>0</v>
      </c>
      <c r="F1497" s="127">
        <v>0</v>
      </c>
    </row>
    <row r="1498" spans="1:6" x14ac:dyDescent="0.2">
      <c r="A1498" s="136" t="s">
        <v>4168</v>
      </c>
      <c r="B1498" s="136" t="s">
        <v>4169</v>
      </c>
      <c r="C1498" s="122" t="s">
        <v>13</v>
      </c>
      <c r="D1498" s="125">
        <v>1042.5</v>
      </c>
      <c r="E1498" s="120">
        <f t="shared" si="34"/>
        <v>990.375</v>
      </c>
      <c r="F1498" s="126">
        <v>0.05</v>
      </c>
    </row>
    <row r="1499" spans="1:6" x14ac:dyDescent="0.2">
      <c r="A1499" s="136" t="s">
        <v>4170</v>
      </c>
      <c r="B1499" s="136" t="s">
        <v>4171</v>
      </c>
      <c r="C1499" s="122" t="s">
        <v>13</v>
      </c>
      <c r="D1499" s="125">
        <v>20</v>
      </c>
      <c r="E1499" s="120">
        <f t="shared" si="34"/>
        <v>19</v>
      </c>
      <c r="F1499" s="126">
        <v>0.05</v>
      </c>
    </row>
    <row r="1500" spans="1:6" x14ac:dyDescent="0.2">
      <c r="A1500" s="136" t="s">
        <v>4172</v>
      </c>
      <c r="B1500" s="136" t="s">
        <v>4173</v>
      </c>
      <c r="C1500" s="122" t="s">
        <v>13</v>
      </c>
      <c r="D1500" s="125">
        <v>17.5</v>
      </c>
      <c r="E1500" s="120">
        <f t="shared" si="34"/>
        <v>16.625</v>
      </c>
      <c r="F1500" s="126">
        <v>0.05</v>
      </c>
    </row>
    <row r="1501" spans="1:6" x14ac:dyDescent="0.2">
      <c r="A1501" s="136" t="s">
        <v>4174</v>
      </c>
      <c r="B1501" s="136" t="s">
        <v>4175</v>
      </c>
      <c r="C1501" s="122" t="s">
        <v>13</v>
      </c>
      <c r="D1501" s="125">
        <v>198.75</v>
      </c>
      <c r="E1501" s="120">
        <f t="shared" si="34"/>
        <v>188.8125</v>
      </c>
      <c r="F1501" s="126">
        <v>0.05</v>
      </c>
    </row>
    <row r="1502" spans="1:6" x14ac:dyDescent="0.2">
      <c r="A1502" s="136" t="s">
        <v>4176</v>
      </c>
      <c r="B1502" s="136" t="s">
        <v>4177</v>
      </c>
      <c r="C1502" s="122" t="s">
        <v>13</v>
      </c>
      <c r="D1502" s="125">
        <v>32.5</v>
      </c>
      <c r="E1502" s="120">
        <f t="shared" si="34"/>
        <v>30.875</v>
      </c>
      <c r="F1502" s="126">
        <v>0.05</v>
      </c>
    </row>
    <row r="1503" spans="1:6" x14ac:dyDescent="0.2">
      <c r="A1503" s="136" t="s">
        <v>4178</v>
      </c>
      <c r="B1503" s="136" t="s">
        <v>4179</v>
      </c>
      <c r="C1503" s="122" t="s">
        <v>13</v>
      </c>
      <c r="D1503" s="125">
        <v>66.25</v>
      </c>
      <c r="E1503" s="120">
        <f t="shared" si="34"/>
        <v>62.9375</v>
      </c>
      <c r="F1503" s="126">
        <v>0.05</v>
      </c>
    </row>
    <row r="1504" spans="1:6" x14ac:dyDescent="0.2">
      <c r="A1504" s="136" t="s">
        <v>4180</v>
      </c>
      <c r="B1504" s="136" t="s">
        <v>4181</v>
      </c>
      <c r="C1504" s="122" t="s">
        <v>13</v>
      </c>
      <c r="D1504" s="125">
        <v>27.5</v>
      </c>
      <c r="E1504" s="120">
        <f t="shared" si="34"/>
        <v>26.125</v>
      </c>
      <c r="F1504" s="126">
        <v>0.05</v>
      </c>
    </row>
    <row r="1505" spans="1:6" x14ac:dyDescent="0.2">
      <c r="A1505" s="136" t="s">
        <v>4182</v>
      </c>
      <c r="B1505" s="136" t="s">
        <v>4183</v>
      </c>
      <c r="C1505" s="122" t="s">
        <v>13</v>
      </c>
      <c r="D1505" s="125">
        <v>80</v>
      </c>
      <c r="E1505" s="120">
        <f t="shared" si="34"/>
        <v>76</v>
      </c>
      <c r="F1505" s="126">
        <v>0.05</v>
      </c>
    </row>
    <row r="1506" spans="1:6" x14ac:dyDescent="0.2">
      <c r="A1506" s="136" t="s">
        <v>4184</v>
      </c>
      <c r="B1506" s="136" t="s">
        <v>4185</v>
      </c>
      <c r="C1506" s="122" t="s">
        <v>13</v>
      </c>
      <c r="D1506" s="125">
        <v>1.25</v>
      </c>
      <c r="E1506" s="120">
        <f t="shared" si="34"/>
        <v>1.1875</v>
      </c>
      <c r="F1506" s="126">
        <v>0.05</v>
      </c>
    </row>
    <row r="1507" spans="1:6" x14ac:dyDescent="0.2">
      <c r="A1507" s="136" t="s">
        <v>4186</v>
      </c>
      <c r="B1507" s="136" t="s">
        <v>4187</v>
      </c>
      <c r="C1507" s="122" t="s">
        <v>13</v>
      </c>
      <c r="D1507" s="125">
        <v>2.5</v>
      </c>
      <c r="E1507" s="120">
        <f t="shared" si="34"/>
        <v>2.375</v>
      </c>
      <c r="F1507" s="126">
        <v>0.05</v>
      </c>
    </row>
    <row r="1508" spans="1:6" x14ac:dyDescent="0.2">
      <c r="A1508" s="136" t="s">
        <v>4188</v>
      </c>
      <c r="B1508" s="136" t="s">
        <v>4189</v>
      </c>
      <c r="C1508" s="122" t="s">
        <v>13</v>
      </c>
      <c r="D1508" s="125">
        <v>6.25</v>
      </c>
      <c r="E1508" s="120">
        <f t="shared" si="34"/>
        <v>5.9375</v>
      </c>
      <c r="F1508" s="126">
        <v>0.05</v>
      </c>
    </row>
    <row r="1509" spans="1:6" x14ac:dyDescent="0.2">
      <c r="A1509" s="136" t="s">
        <v>4190</v>
      </c>
      <c r="B1509" s="136" t="s">
        <v>4191</v>
      </c>
      <c r="C1509" s="122" t="s">
        <v>13</v>
      </c>
      <c r="D1509" s="125">
        <v>61.25</v>
      </c>
      <c r="E1509" s="120">
        <f t="shared" si="34"/>
        <v>58.1875</v>
      </c>
      <c r="F1509" s="126">
        <v>0.05</v>
      </c>
    </row>
    <row r="1510" spans="1:6" x14ac:dyDescent="0.2">
      <c r="A1510" s="136" t="s">
        <v>4192</v>
      </c>
      <c r="B1510" s="136" t="s">
        <v>4193</v>
      </c>
      <c r="C1510" s="122" t="s">
        <v>13</v>
      </c>
      <c r="D1510" s="125">
        <v>2</v>
      </c>
      <c r="E1510" s="120">
        <f t="shared" si="34"/>
        <v>1.9</v>
      </c>
      <c r="F1510" s="126">
        <v>5.0000000000000044E-2</v>
      </c>
    </row>
    <row r="1511" spans="1:6" x14ac:dyDescent="0.2">
      <c r="A1511" s="136" t="s">
        <v>4194</v>
      </c>
      <c r="B1511" s="136" t="s">
        <v>4195</v>
      </c>
      <c r="C1511" s="122" t="s">
        <v>13</v>
      </c>
      <c r="D1511" s="125">
        <v>4</v>
      </c>
      <c r="E1511" s="120">
        <f t="shared" si="34"/>
        <v>3.8</v>
      </c>
      <c r="F1511" s="126">
        <v>5.0000000000000044E-2</v>
      </c>
    </row>
    <row r="1512" spans="1:6" x14ac:dyDescent="0.2">
      <c r="A1512" s="136" t="s">
        <v>4196</v>
      </c>
      <c r="B1512" s="136" t="s">
        <v>4197</v>
      </c>
      <c r="C1512" s="122" t="s">
        <v>13</v>
      </c>
      <c r="D1512" s="125">
        <v>22.5</v>
      </c>
      <c r="E1512" s="120">
        <f t="shared" si="34"/>
        <v>21.375</v>
      </c>
      <c r="F1512" s="126">
        <v>0.05</v>
      </c>
    </row>
    <row r="1513" spans="1:6" x14ac:dyDescent="0.2">
      <c r="A1513" s="136" t="s">
        <v>4198</v>
      </c>
      <c r="B1513" s="136" t="s">
        <v>4199</v>
      </c>
      <c r="C1513" s="122" t="s">
        <v>13</v>
      </c>
      <c r="D1513" s="125">
        <v>190</v>
      </c>
      <c r="E1513" s="120">
        <f t="shared" si="34"/>
        <v>180.5</v>
      </c>
      <c r="F1513" s="126">
        <v>0.05</v>
      </c>
    </row>
    <row r="1514" spans="1:6" x14ac:dyDescent="0.2">
      <c r="A1514" s="136" t="s">
        <v>4200</v>
      </c>
      <c r="B1514" s="136" t="s">
        <v>4201</v>
      </c>
      <c r="C1514" s="122" t="s">
        <v>13</v>
      </c>
      <c r="D1514" s="125">
        <v>57.5</v>
      </c>
      <c r="E1514" s="120">
        <f t="shared" si="34"/>
        <v>54.625</v>
      </c>
      <c r="F1514" s="126">
        <v>0.05</v>
      </c>
    </row>
    <row r="1515" spans="1:6" x14ac:dyDescent="0.2">
      <c r="A1515" s="136" t="s">
        <v>4202</v>
      </c>
      <c r="B1515" s="136" t="s">
        <v>4203</v>
      </c>
      <c r="C1515" s="122" t="s">
        <v>13</v>
      </c>
      <c r="D1515" s="125">
        <v>45</v>
      </c>
      <c r="E1515" s="120">
        <f t="shared" si="34"/>
        <v>42.75</v>
      </c>
      <c r="F1515" s="126">
        <v>0.05</v>
      </c>
    </row>
    <row r="1516" spans="1:6" x14ac:dyDescent="0.2">
      <c r="A1516" s="136" t="s">
        <v>4202</v>
      </c>
      <c r="B1516" s="136" t="s">
        <v>4203</v>
      </c>
      <c r="C1516" s="122" t="s">
        <v>13</v>
      </c>
      <c r="D1516" s="125">
        <v>45</v>
      </c>
      <c r="E1516" s="120">
        <f t="shared" si="34"/>
        <v>42.75</v>
      </c>
      <c r="F1516" s="126">
        <v>0.05</v>
      </c>
    </row>
    <row r="1517" spans="1:6" x14ac:dyDescent="0.2">
      <c r="A1517" s="136" t="s">
        <v>4204</v>
      </c>
      <c r="B1517" s="136" t="s">
        <v>4205</v>
      </c>
      <c r="C1517" s="122" t="s">
        <v>13</v>
      </c>
      <c r="D1517" s="125">
        <v>52.5</v>
      </c>
      <c r="E1517" s="120">
        <f t="shared" si="34"/>
        <v>49.875</v>
      </c>
      <c r="F1517" s="126">
        <v>0.05</v>
      </c>
    </row>
    <row r="1518" spans="1:6" x14ac:dyDescent="0.2">
      <c r="A1518" s="136" t="s">
        <v>4206</v>
      </c>
      <c r="B1518" s="136" t="s">
        <v>4207</v>
      </c>
      <c r="C1518" s="122" t="s">
        <v>13</v>
      </c>
      <c r="D1518" s="125">
        <v>53.75</v>
      </c>
      <c r="E1518" s="120">
        <f t="shared" si="34"/>
        <v>51.0625</v>
      </c>
      <c r="F1518" s="126">
        <v>0.05</v>
      </c>
    </row>
    <row r="1519" spans="1:6" x14ac:dyDescent="0.2">
      <c r="A1519" s="136" t="s">
        <v>4208</v>
      </c>
      <c r="B1519" s="136" t="s">
        <v>4209</v>
      </c>
      <c r="C1519" s="122" t="s">
        <v>13</v>
      </c>
      <c r="D1519" s="125">
        <v>44</v>
      </c>
      <c r="E1519" s="120">
        <f t="shared" ref="E1519:E1582" si="35">SUM(D1519-(D1519*0.05))</f>
        <v>41.8</v>
      </c>
      <c r="F1519" s="126">
        <v>5.0000000000000065E-2</v>
      </c>
    </row>
    <row r="1520" spans="1:6" x14ac:dyDescent="0.2">
      <c r="A1520" s="136" t="s">
        <v>4210</v>
      </c>
      <c r="B1520" s="136" t="s">
        <v>4211</v>
      </c>
      <c r="C1520" s="122" t="s">
        <v>13</v>
      </c>
      <c r="D1520" s="125">
        <v>272.5</v>
      </c>
      <c r="E1520" s="120">
        <f t="shared" si="35"/>
        <v>258.875</v>
      </c>
      <c r="F1520" s="126">
        <v>0.05</v>
      </c>
    </row>
    <row r="1521" spans="1:6" x14ac:dyDescent="0.2">
      <c r="A1521" s="136" t="s">
        <v>4212</v>
      </c>
      <c r="B1521" s="136" t="s">
        <v>4213</v>
      </c>
      <c r="C1521" s="122" t="s">
        <v>13</v>
      </c>
      <c r="D1521" s="125">
        <v>345</v>
      </c>
      <c r="E1521" s="120">
        <f t="shared" si="35"/>
        <v>327.75</v>
      </c>
      <c r="F1521" s="126">
        <v>0.05</v>
      </c>
    </row>
    <row r="1522" spans="1:6" x14ac:dyDescent="0.2">
      <c r="A1522" s="136" t="s">
        <v>4214</v>
      </c>
      <c r="B1522" s="136" t="s">
        <v>4215</v>
      </c>
      <c r="C1522" s="122" t="s">
        <v>13</v>
      </c>
      <c r="D1522" s="125">
        <v>18.75</v>
      </c>
      <c r="E1522" s="120">
        <f t="shared" si="35"/>
        <v>17.8125</v>
      </c>
      <c r="F1522" s="126">
        <v>0.05</v>
      </c>
    </row>
    <row r="1523" spans="1:6" x14ac:dyDescent="0.2">
      <c r="A1523" s="136" t="s">
        <v>4216</v>
      </c>
      <c r="B1523" s="136" t="s">
        <v>4217</v>
      </c>
      <c r="C1523" s="122" t="s">
        <v>13</v>
      </c>
      <c r="D1523" s="125">
        <v>30</v>
      </c>
      <c r="E1523" s="120">
        <f t="shared" si="35"/>
        <v>28.5</v>
      </c>
      <c r="F1523" s="126">
        <v>0.05</v>
      </c>
    </row>
    <row r="1524" spans="1:6" x14ac:dyDescent="0.2">
      <c r="A1524" s="136" t="s">
        <v>4218</v>
      </c>
      <c r="B1524" s="136" t="s">
        <v>4219</v>
      </c>
      <c r="C1524" s="122" t="s">
        <v>13</v>
      </c>
      <c r="D1524" s="125">
        <v>26.25</v>
      </c>
      <c r="E1524" s="120">
        <f t="shared" si="35"/>
        <v>24.9375</v>
      </c>
      <c r="F1524" s="126">
        <v>0.05</v>
      </c>
    </row>
    <row r="1525" spans="1:6" x14ac:dyDescent="0.2">
      <c r="A1525" s="136" t="s">
        <v>4220</v>
      </c>
      <c r="B1525" s="136" t="s">
        <v>4221</v>
      </c>
      <c r="C1525" s="122" t="s">
        <v>13</v>
      </c>
      <c r="D1525" s="125">
        <v>76.25</v>
      </c>
      <c r="E1525" s="120">
        <f t="shared" si="35"/>
        <v>72.4375</v>
      </c>
      <c r="F1525" s="126">
        <v>0.05</v>
      </c>
    </row>
    <row r="1526" spans="1:6" x14ac:dyDescent="0.2">
      <c r="A1526" s="136" t="s">
        <v>4222</v>
      </c>
      <c r="B1526" s="136" t="s">
        <v>4223</v>
      </c>
      <c r="C1526" s="122" t="s">
        <v>13</v>
      </c>
      <c r="D1526" s="125">
        <v>103.75</v>
      </c>
      <c r="E1526" s="120">
        <f t="shared" si="35"/>
        <v>98.5625</v>
      </c>
      <c r="F1526" s="126">
        <v>0.05</v>
      </c>
    </row>
    <row r="1527" spans="1:6" x14ac:dyDescent="0.2">
      <c r="A1527" s="136" t="s">
        <v>4224</v>
      </c>
      <c r="B1527" s="136" t="s">
        <v>4225</v>
      </c>
      <c r="C1527" s="122" t="s">
        <v>13</v>
      </c>
      <c r="D1527" s="125">
        <v>70</v>
      </c>
      <c r="E1527" s="120">
        <f t="shared" si="35"/>
        <v>66.5</v>
      </c>
      <c r="F1527" s="126">
        <v>0.05</v>
      </c>
    </row>
    <row r="1528" spans="1:6" x14ac:dyDescent="0.2">
      <c r="A1528" s="136" t="s">
        <v>4226</v>
      </c>
      <c r="B1528" s="136" t="s">
        <v>4227</v>
      </c>
      <c r="C1528" s="122" t="s">
        <v>13</v>
      </c>
      <c r="D1528" s="125">
        <v>41.25</v>
      </c>
      <c r="E1528" s="120">
        <f t="shared" si="35"/>
        <v>39.1875</v>
      </c>
      <c r="F1528" s="126">
        <v>0.05</v>
      </c>
    </row>
    <row r="1529" spans="1:6" x14ac:dyDescent="0.2">
      <c r="A1529" s="136" t="s">
        <v>4228</v>
      </c>
      <c r="B1529" s="136" t="s">
        <v>4229</v>
      </c>
      <c r="C1529" s="122" t="s">
        <v>13</v>
      </c>
      <c r="D1529" s="125">
        <v>140</v>
      </c>
      <c r="E1529" s="120">
        <f t="shared" si="35"/>
        <v>133</v>
      </c>
      <c r="F1529" s="126">
        <v>0.05</v>
      </c>
    </row>
    <row r="1530" spans="1:6" x14ac:dyDescent="0.2">
      <c r="A1530" s="136" t="s">
        <v>4230</v>
      </c>
      <c r="B1530" s="136" t="s">
        <v>4231</v>
      </c>
      <c r="C1530" s="122" t="s">
        <v>13</v>
      </c>
      <c r="D1530" s="125">
        <v>256.25</v>
      </c>
      <c r="E1530" s="120">
        <f t="shared" si="35"/>
        <v>243.4375</v>
      </c>
      <c r="F1530" s="126">
        <v>0.05</v>
      </c>
    </row>
    <row r="1531" spans="1:6" x14ac:dyDescent="0.2">
      <c r="A1531" s="136" t="s">
        <v>4232</v>
      </c>
      <c r="B1531" s="136" t="s">
        <v>4233</v>
      </c>
      <c r="C1531" s="122" t="s">
        <v>13</v>
      </c>
      <c r="D1531" s="125">
        <v>492.5</v>
      </c>
      <c r="E1531" s="120">
        <f t="shared" si="35"/>
        <v>467.875</v>
      </c>
      <c r="F1531" s="126">
        <v>0.05</v>
      </c>
    </row>
    <row r="1532" spans="1:6" x14ac:dyDescent="0.2">
      <c r="A1532" s="136" t="s">
        <v>4234</v>
      </c>
      <c r="B1532" s="136" t="s">
        <v>4235</v>
      </c>
      <c r="C1532" s="122" t="s">
        <v>13</v>
      </c>
      <c r="D1532" s="125">
        <v>302.5</v>
      </c>
      <c r="E1532" s="120">
        <f t="shared" si="35"/>
        <v>287.375</v>
      </c>
      <c r="F1532" s="126">
        <v>0.05</v>
      </c>
    </row>
    <row r="1533" spans="1:6" x14ac:dyDescent="0.2">
      <c r="A1533" s="136" t="s">
        <v>4236</v>
      </c>
      <c r="B1533" s="136" t="s">
        <v>4237</v>
      </c>
      <c r="C1533" s="122" t="s">
        <v>3053</v>
      </c>
      <c r="D1533" s="125">
        <v>117.5</v>
      </c>
      <c r="E1533" s="120">
        <f t="shared" si="35"/>
        <v>111.625</v>
      </c>
      <c r="F1533" s="126">
        <v>0.05</v>
      </c>
    </row>
    <row r="1534" spans="1:6" x14ac:dyDescent="0.2">
      <c r="A1534" s="136" t="s">
        <v>4238</v>
      </c>
      <c r="B1534" s="136" t="s">
        <v>4239</v>
      </c>
      <c r="C1534" s="122" t="s">
        <v>13</v>
      </c>
      <c r="D1534" s="125">
        <v>547.5</v>
      </c>
      <c r="E1534" s="120">
        <f t="shared" si="35"/>
        <v>520.125</v>
      </c>
      <c r="F1534" s="126">
        <v>0.05</v>
      </c>
    </row>
    <row r="1535" spans="1:6" x14ac:dyDescent="0.2">
      <c r="A1535" s="136" t="s">
        <v>4240</v>
      </c>
      <c r="B1535" s="136" t="s">
        <v>4241</v>
      </c>
      <c r="C1535" s="122" t="s">
        <v>13</v>
      </c>
      <c r="D1535" s="125">
        <v>783.75</v>
      </c>
      <c r="E1535" s="120">
        <f t="shared" si="35"/>
        <v>744.5625</v>
      </c>
      <c r="F1535" s="126">
        <v>0.05</v>
      </c>
    </row>
    <row r="1536" spans="1:6" x14ac:dyDescent="0.2">
      <c r="A1536" s="136" t="s">
        <v>4242</v>
      </c>
      <c r="B1536" s="136" t="s">
        <v>4243</v>
      </c>
      <c r="C1536" s="122" t="s">
        <v>13</v>
      </c>
      <c r="D1536" s="125">
        <v>150</v>
      </c>
      <c r="E1536" s="120">
        <f t="shared" si="35"/>
        <v>142.5</v>
      </c>
      <c r="F1536" s="126">
        <v>0.05</v>
      </c>
    </row>
    <row r="1537" spans="1:6" x14ac:dyDescent="0.2">
      <c r="A1537" s="136" t="s">
        <v>4244</v>
      </c>
      <c r="B1537" s="136" t="s">
        <v>4245</v>
      </c>
      <c r="C1537" s="122" t="s">
        <v>13</v>
      </c>
      <c r="D1537" s="125">
        <v>117.5</v>
      </c>
      <c r="E1537" s="120">
        <f t="shared" si="35"/>
        <v>111.625</v>
      </c>
      <c r="F1537" s="126">
        <v>0.05</v>
      </c>
    </row>
    <row r="1538" spans="1:6" x14ac:dyDescent="0.2">
      <c r="A1538" s="136" t="s">
        <v>4246</v>
      </c>
      <c r="B1538" s="136" t="s">
        <v>4247</v>
      </c>
      <c r="C1538" s="122" t="s">
        <v>13</v>
      </c>
      <c r="D1538" s="125">
        <v>50</v>
      </c>
      <c r="E1538" s="120">
        <f t="shared" si="35"/>
        <v>47.5</v>
      </c>
      <c r="F1538" s="126">
        <v>0.05</v>
      </c>
    </row>
    <row r="1539" spans="1:6" x14ac:dyDescent="0.2">
      <c r="A1539" s="136" t="s">
        <v>4248</v>
      </c>
      <c r="B1539" s="136" t="s">
        <v>4249</v>
      </c>
      <c r="C1539" s="122" t="s">
        <v>13</v>
      </c>
      <c r="D1539" s="125">
        <v>1.65</v>
      </c>
      <c r="E1539" s="120">
        <f t="shared" si="35"/>
        <v>1.5674999999999999</v>
      </c>
      <c r="F1539" s="126">
        <v>5.0000000000000017E-2</v>
      </c>
    </row>
    <row r="1540" spans="1:6" x14ac:dyDescent="0.2">
      <c r="A1540" s="136" t="s">
        <v>4250</v>
      </c>
      <c r="B1540" s="136" t="s">
        <v>4251</v>
      </c>
      <c r="C1540" s="122" t="s">
        <v>13</v>
      </c>
      <c r="D1540" s="125">
        <v>1.65</v>
      </c>
      <c r="E1540" s="120">
        <f t="shared" si="35"/>
        <v>1.5674999999999999</v>
      </c>
      <c r="F1540" s="126">
        <v>5.0000000000000017E-2</v>
      </c>
    </row>
    <row r="1541" spans="1:6" x14ac:dyDescent="0.2">
      <c r="A1541" s="136" t="s">
        <v>4252</v>
      </c>
      <c r="B1541" s="136" t="s">
        <v>4253</v>
      </c>
      <c r="C1541" s="122" t="s">
        <v>13</v>
      </c>
      <c r="D1541" s="125">
        <v>3</v>
      </c>
      <c r="E1541" s="120">
        <f t="shared" si="35"/>
        <v>2.85</v>
      </c>
      <c r="F1541" s="126">
        <v>4.9999999999999968E-2</v>
      </c>
    </row>
    <row r="1542" spans="1:6" x14ac:dyDescent="0.2">
      <c r="A1542" s="136" t="s">
        <v>4254</v>
      </c>
      <c r="B1542" s="136" t="s">
        <v>4255</v>
      </c>
      <c r="C1542" s="122" t="s">
        <v>13</v>
      </c>
      <c r="D1542" s="125">
        <v>3.64</v>
      </c>
      <c r="E1542" s="120">
        <f t="shared" si="35"/>
        <v>3.4580000000000002</v>
      </c>
      <c r="F1542" s="126">
        <v>4.9999999999999982E-2</v>
      </c>
    </row>
    <row r="1543" spans="1:6" x14ac:dyDescent="0.2">
      <c r="A1543" s="136" t="s">
        <v>4256</v>
      </c>
      <c r="B1543" s="136" t="s">
        <v>4257</v>
      </c>
      <c r="C1543" s="122" t="s">
        <v>13</v>
      </c>
      <c r="D1543" s="125">
        <v>1.65</v>
      </c>
      <c r="E1543" s="120">
        <f t="shared" si="35"/>
        <v>1.5674999999999999</v>
      </c>
      <c r="F1543" s="126">
        <v>5.0000000000000017E-2</v>
      </c>
    </row>
    <row r="1544" spans="1:6" x14ac:dyDescent="0.2">
      <c r="A1544" s="136" t="s">
        <v>4258</v>
      </c>
      <c r="B1544" s="136" t="s">
        <v>4259</v>
      </c>
      <c r="C1544" s="122" t="s">
        <v>13</v>
      </c>
      <c r="D1544" s="125">
        <v>1.65</v>
      </c>
      <c r="E1544" s="120">
        <f t="shared" si="35"/>
        <v>1.5674999999999999</v>
      </c>
      <c r="F1544" s="126">
        <v>5.0000000000000017E-2</v>
      </c>
    </row>
    <row r="1545" spans="1:6" x14ac:dyDescent="0.2">
      <c r="A1545" s="136" t="s">
        <v>4260</v>
      </c>
      <c r="B1545" s="136" t="s">
        <v>4261</v>
      </c>
      <c r="C1545" s="122" t="s">
        <v>13</v>
      </c>
      <c r="D1545" s="125">
        <v>2.91</v>
      </c>
      <c r="E1545" s="120">
        <f t="shared" si="35"/>
        <v>2.7645</v>
      </c>
      <c r="F1545" s="126">
        <v>5.0000000000000058E-2</v>
      </c>
    </row>
    <row r="1546" spans="1:6" x14ac:dyDescent="0.2">
      <c r="A1546" s="136" t="s">
        <v>4262</v>
      </c>
      <c r="B1546" s="136" t="s">
        <v>4263</v>
      </c>
      <c r="C1546" s="122" t="s">
        <v>13</v>
      </c>
      <c r="D1546" s="125">
        <v>1.25</v>
      </c>
      <c r="E1546" s="120">
        <f t="shared" si="35"/>
        <v>1.1875</v>
      </c>
      <c r="F1546" s="126">
        <v>0.05</v>
      </c>
    </row>
    <row r="1547" spans="1:6" x14ac:dyDescent="0.2">
      <c r="A1547" s="136" t="s">
        <v>4264</v>
      </c>
      <c r="B1547" s="136" t="s">
        <v>4265</v>
      </c>
      <c r="C1547" s="122" t="s">
        <v>13</v>
      </c>
      <c r="D1547" s="125">
        <v>6.25</v>
      </c>
      <c r="E1547" s="120">
        <f t="shared" si="35"/>
        <v>5.9375</v>
      </c>
      <c r="F1547" s="126">
        <v>0.05</v>
      </c>
    </row>
    <row r="1548" spans="1:6" x14ac:dyDescent="0.2">
      <c r="A1548" s="136" t="s">
        <v>4266</v>
      </c>
      <c r="B1548" s="136" t="s">
        <v>4267</v>
      </c>
      <c r="C1548" s="122" t="s">
        <v>13</v>
      </c>
      <c r="D1548" s="125">
        <v>17</v>
      </c>
      <c r="E1548" s="120">
        <f t="shared" si="35"/>
        <v>16.149999999999999</v>
      </c>
      <c r="F1548" s="126">
        <v>5.0000000000000086E-2</v>
      </c>
    </row>
    <row r="1549" spans="1:6" x14ac:dyDescent="0.2">
      <c r="A1549" s="136" t="s">
        <v>4268</v>
      </c>
      <c r="B1549" s="136" t="s">
        <v>4269</v>
      </c>
      <c r="C1549" s="122" t="s">
        <v>13</v>
      </c>
      <c r="D1549" s="125">
        <v>20</v>
      </c>
      <c r="E1549" s="120">
        <f t="shared" si="35"/>
        <v>19</v>
      </c>
      <c r="F1549" s="126">
        <v>0.05</v>
      </c>
    </row>
    <row r="1550" spans="1:6" x14ac:dyDescent="0.2">
      <c r="A1550" s="136" t="s">
        <v>4270</v>
      </c>
      <c r="B1550" s="136" t="s">
        <v>4271</v>
      </c>
      <c r="C1550" s="122" t="s">
        <v>13</v>
      </c>
      <c r="D1550" s="125">
        <v>218.75</v>
      </c>
      <c r="E1550" s="120">
        <f t="shared" si="35"/>
        <v>207.8125</v>
      </c>
      <c r="F1550" s="126">
        <v>0.05</v>
      </c>
    </row>
    <row r="1551" spans="1:6" x14ac:dyDescent="0.2">
      <c r="A1551" s="136" t="s">
        <v>4272</v>
      </c>
      <c r="B1551" s="136" t="s">
        <v>4273</v>
      </c>
      <c r="C1551" s="122" t="s">
        <v>13</v>
      </c>
      <c r="D1551" s="125">
        <v>807.5</v>
      </c>
      <c r="E1551" s="120">
        <f t="shared" si="35"/>
        <v>767.125</v>
      </c>
      <c r="F1551" s="126">
        <v>0.05</v>
      </c>
    </row>
    <row r="1552" spans="1:6" x14ac:dyDescent="0.2">
      <c r="A1552" s="136" t="s">
        <v>4274</v>
      </c>
      <c r="B1552" s="136" t="s">
        <v>4275</v>
      </c>
      <c r="C1552" s="122" t="s">
        <v>13</v>
      </c>
      <c r="D1552" s="125">
        <v>179</v>
      </c>
      <c r="E1552" s="120">
        <f t="shared" si="35"/>
        <v>170.05</v>
      </c>
      <c r="F1552" s="126">
        <v>4.9999999999999933E-2</v>
      </c>
    </row>
    <row r="1553" spans="1:6" x14ac:dyDescent="0.2">
      <c r="A1553" s="136" t="s">
        <v>4276</v>
      </c>
      <c r="B1553" s="136" t="s">
        <v>4277</v>
      </c>
      <c r="C1553" s="122" t="s">
        <v>13</v>
      </c>
      <c r="D1553" s="125">
        <v>381.25</v>
      </c>
      <c r="E1553" s="120">
        <f t="shared" si="35"/>
        <v>362.1875</v>
      </c>
      <c r="F1553" s="126">
        <v>0.05</v>
      </c>
    </row>
    <row r="1554" spans="1:6" x14ac:dyDescent="0.2">
      <c r="A1554" s="136" t="s">
        <v>4278</v>
      </c>
      <c r="B1554" s="136" t="s">
        <v>4279</v>
      </c>
      <c r="C1554" s="122" t="s">
        <v>13</v>
      </c>
      <c r="D1554" s="125">
        <v>1160</v>
      </c>
      <c r="E1554" s="120">
        <f t="shared" si="35"/>
        <v>1102</v>
      </c>
      <c r="F1554" s="126">
        <v>0.05</v>
      </c>
    </row>
    <row r="1555" spans="1:6" x14ac:dyDescent="0.2">
      <c r="A1555" s="136" t="s">
        <v>4280</v>
      </c>
      <c r="B1555" s="136" t="s">
        <v>4281</v>
      </c>
      <c r="C1555" s="122" t="s">
        <v>13</v>
      </c>
      <c r="D1555" s="125">
        <v>852.5</v>
      </c>
      <c r="E1555" s="120">
        <f t="shared" si="35"/>
        <v>809.875</v>
      </c>
      <c r="F1555" s="126">
        <v>0.05</v>
      </c>
    </row>
    <row r="1556" spans="1:6" x14ac:dyDescent="0.2">
      <c r="A1556" s="136" t="s">
        <v>4282</v>
      </c>
      <c r="B1556" s="136" t="s">
        <v>4283</v>
      </c>
      <c r="C1556" s="122" t="s">
        <v>13</v>
      </c>
      <c r="D1556" s="125">
        <v>178</v>
      </c>
      <c r="E1556" s="120">
        <f t="shared" si="35"/>
        <v>169.1</v>
      </c>
      <c r="F1556" s="126">
        <v>5.0000000000000031E-2</v>
      </c>
    </row>
    <row r="1557" spans="1:6" x14ac:dyDescent="0.2">
      <c r="A1557" s="136" t="s">
        <v>4282</v>
      </c>
      <c r="B1557" s="136" t="s">
        <v>4283</v>
      </c>
      <c r="C1557" s="122" t="s">
        <v>13</v>
      </c>
      <c r="D1557" s="125">
        <v>178</v>
      </c>
      <c r="E1557" s="120">
        <f t="shared" si="35"/>
        <v>169.1</v>
      </c>
      <c r="F1557" s="126">
        <v>5.0000000000000031E-2</v>
      </c>
    </row>
    <row r="1558" spans="1:6" x14ac:dyDescent="0.2">
      <c r="A1558" s="136" t="s">
        <v>4284</v>
      </c>
      <c r="B1558" s="136" t="s">
        <v>4285</v>
      </c>
      <c r="C1558" s="122" t="s">
        <v>13</v>
      </c>
      <c r="D1558" s="125">
        <v>18.75</v>
      </c>
      <c r="E1558" s="120">
        <f t="shared" si="35"/>
        <v>17.8125</v>
      </c>
      <c r="F1558" s="126">
        <v>0.05</v>
      </c>
    </row>
    <row r="1559" spans="1:6" x14ac:dyDescent="0.2">
      <c r="A1559" s="136" t="s">
        <v>4286</v>
      </c>
      <c r="B1559" s="136" t="s">
        <v>4287</v>
      </c>
      <c r="C1559" s="122" t="s">
        <v>13</v>
      </c>
      <c r="D1559" s="125">
        <v>632.5</v>
      </c>
      <c r="E1559" s="120">
        <f t="shared" si="35"/>
        <v>600.875</v>
      </c>
      <c r="F1559" s="126">
        <v>0.05</v>
      </c>
    </row>
    <row r="1560" spans="1:6" x14ac:dyDescent="0.2">
      <c r="A1560" s="136" t="s">
        <v>4288</v>
      </c>
      <c r="B1560" s="136" t="s">
        <v>4289</v>
      </c>
      <c r="C1560" s="122" t="s">
        <v>13</v>
      </c>
      <c r="D1560" s="125">
        <v>918.75</v>
      </c>
      <c r="E1560" s="120">
        <f t="shared" si="35"/>
        <v>872.8125</v>
      </c>
      <c r="F1560" s="126">
        <v>0.05</v>
      </c>
    </row>
    <row r="1561" spans="1:6" x14ac:dyDescent="0.2">
      <c r="A1561" s="136" t="s">
        <v>4290</v>
      </c>
      <c r="B1561" s="136" t="s">
        <v>4291</v>
      </c>
      <c r="C1561" s="122" t="s">
        <v>13</v>
      </c>
      <c r="D1561" s="125">
        <v>223.75</v>
      </c>
      <c r="E1561" s="120">
        <f t="shared" si="35"/>
        <v>212.5625</v>
      </c>
      <c r="F1561" s="126">
        <v>0.05</v>
      </c>
    </row>
    <row r="1562" spans="1:6" x14ac:dyDescent="0.2">
      <c r="A1562" s="136" t="s">
        <v>4292</v>
      </c>
      <c r="B1562" s="136" t="s">
        <v>4293</v>
      </c>
      <c r="C1562" s="122" t="s">
        <v>13</v>
      </c>
      <c r="D1562" s="125">
        <v>5</v>
      </c>
      <c r="E1562" s="120">
        <f t="shared" si="35"/>
        <v>4.75</v>
      </c>
      <c r="F1562" s="126">
        <v>0.05</v>
      </c>
    </row>
    <row r="1563" spans="1:6" x14ac:dyDescent="0.2">
      <c r="A1563" s="136" t="s">
        <v>4294</v>
      </c>
      <c r="B1563" s="136" t="s">
        <v>4295</v>
      </c>
      <c r="C1563" s="122" t="s">
        <v>13</v>
      </c>
      <c r="D1563" s="125">
        <v>5</v>
      </c>
      <c r="E1563" s="120">
        <f t="shared" si="35"/>
        <v>4.75</v>
      </c>
      <c r="F1563" s="126">
        <v>0.05</v>
      </c>
    </row>
    <row r="1564" spans="1:6" x14ac:dyDescent="0.2">
      <c r="A1564" s="136" t="s">
        <v>4296</v>
      </c>
      <c r="B1564" s="136" t="s">
        <v>4297</v>
      </c>
      <c r="C1564" s="122" t="s">
        <v>13</v>
      </c>
      <c r="D1564" s="125">
        <v>7</v>
      </c>
      <c r="E1564" s="120">
        <f t="shared" si="35"/>
        <v>6.65</v>
      </c>
      <c r="F1564" s="126">
        <v>4.9999999999999947E-2</v>
      </c>
    </row>
    <row r="1565" spans="1:6" x14ac:dyDescent="0.2">
      <c r="A1565" s="136" t="s">
        <v>4298</v>
      </c>
      <c r="B1565" s="136" t="s">
        <v>4299</v>
      </c>
      <c r="C1565" s="122" t="s">
        <v>13</v>
      </c>
      <c r="D1565" s="125">
        <v>11</v>
      </c>
      <c r="E1565" s="120">
        <f t="shared" si="35"/>
        <v>10.45</v>
      </c>
      <c r="F1565" s="126">
        <v>5.0000000000000065E-2</v>
      </c>
    </row>
    <row r="1566" spans="1:6" x14ac:dyDescent="0.2">
      <c r="A1566" s="136" t="s">
        <v>4300</v>
      </c>
      <c r="B1566" s="136" t="s">
        <v>4301</v>
      </c>
      <c r="C1566" s="122" t="s">
        <v>13</v>
      </c>
      <c r="D1566" s="125">
        <v>18.75</v>
      </c>
      <c r="E1566" s="120">
        <f t="shared" si="35"/>
        <v>17.8125</v>
      </c>
      <c r="F1566" s="126">
        <v>0.05</v>
      </c>
    </row>
    <row r="1567" spans="1:6" x14ac:dyDescent="0.2">
      <c r="A1567" s="136" t="s">
        <v>4302</v>
      </c>
      <c r="B1567" s="136" t="s">
        <v>4303</v>
      </c>
      <c r="C1567" s="122" t="s">
        <v>13</v>
      </c>
      <c r="D1567" s="125">
        <v>152.5</v>
      </c>
      <c r="E1567" s="120">
        <f t="shared" si="35"/>
        <v>144.875</v>
      </c>
      <c r="F1567" s="126">
        <v>0.05</v>
      </c>
    </row>
    <row r="1568" spans="1:6" x14ac:dyDescent="0.2">
      <c r="A1568" s="136" t="s">
        <v>4304</v>
      </c>
      <c r="B1568" s="136" t="s">
        <v>4305</v>
      </c>
      <c r="C1568" s="122" t="s">
        <v>13</v>
      </c>
      <c r="D1568" s="125">
        <v>65</v>
      </c>
      <c r="E1568" s="120">
        <f t="shared" si="35"/>
        <v>61.75</v>
      </c>
      <c r="F1568" s="126">
        <v>0.05</v>
      </c>
    </row>
    <row r="1569" spans="1:6" x14ac:dyDescent="0.2">
      <c r="A1569" s="136" t="s">
        <v>4306</v>
      </c>
      <c r="B1569" s="136" t="s">
        <v>4307</v>
      </c>
      <c r="C1569" s="122" t="s">
        <v>13</v>
      </c>
      <c r="D1569" s="125">
        <v>312.5</v>
      </c>
      <c r="E1569" s="120">
        <f t="shared" si="35"/>
        <v>296.875</v>
      </c>
      <c r="F1569" s="126">
        <v>0.05</v>
      </c>
    </row>
    <row r="1570" spans="1:6" x14ac:dyDescent="0.2">
      <c r="A1570" s="136" t="s">
        <v>4308</v>
      </c>
      <c r="B1570" s="136" t="s">
        <v>4309</v>
      </c>
      <c r="C1570" s="122" t="s">
        <v>13</v>
      </c>
      <c r="D1570" s="125">
        <v>63.75</v>
      </c>
      <c r="E1570" s="120">
        <f t="shared" si="35"/>
        <v>60.5625</v>
      </c>
      <c r="F1570" s="126">
        <v>0.05</v>
      </c>
    </row>
    <row r="1571" spans="1:6" x14ac:dyDescent="0.2">
      <c r="A1571" s="136" t="s">
        <v>4310</v>
      </c>
      <c r="B1571" s="136" t="s">
        <v>4311</v>
      </c>
      <c r="C1571" s="122" t="s">
        <v>13</v>
      </c>
      <c r="D1571" s="125">
        <v>65</v>
      </c>
      <c r="E1571" s="120">
        <f t="shared" si="35"/>
        <v>61.75</v>
      </c>
      <c r="F1571" s="126">
        <v>0.05</v>
      </c>
    </row>
    <row r="1572" spans="1:6" x14ac:dyDescent="0.2">
      <c r="A1572" s="136" t="s">
        <v>4312</v>
      </c>
      <c r="B1572" s="136" t="s">
        <v>4313</v>
      </c>
      <c r="C1572" s="122" t="s">
        <v>13</v>
      </c>
      <c r="D1572" s="125">
        <v>97.5</v>
      </c>
      <c r="E1572" s="120">
        <f t="shared" si="35"/>
        <v>92.625</v>
      </c>
      <c r="F1572" s="126">
        <v>0.05</v>
      </c>
    </row>
    <row r="1573" spans="1:6" x14ac:dyDescent="0.2">
      <c r="A1573" s="136" t="s">
        <v>4314</v>
      </c>
      <c r="B1573" s="136" t="s">
        <v>4315</v>
      </c>
      <c r="C1573" s="122" t="s">
        <v>13</v>
      </c>
      <c r="D1573" s="125">
        <v>486.25</v>
      </c>
      <c r="E1573" s="120">
        <f t="shared" si="35"/>
        <v>461.9375</v>
      </c>
      <c r="F1573" s="126">
        <v>0.05</v>
      </c>
    </row>
    <row r="1574" spans="1:6" x14ac:dyDescent="0.2">
      <c r="A1574" s="136" t="s">
        <v>4316</v>
      </c>
      <c r="B1574" s="136" t="s">
        <v>4317</v>
      </c>
      <c r="C1574" s="122" t="s">
        <v>13</v>
      </c>
      <c r="D1574" s="125">
        <v>162.5</v>
      </c>
      <c r="E1574" s="120">
        <f t="shared" si="35"/>
        <v>154.375</v>
      </c>
      <c r="F1574" s="126">
        <v>0.05</v>
      </c>
    </row>
    <row r="1575" spans="1:6" x14ac:dyDescent="0.2">
      <c r="A1575" s="136" t="s">
        <v>4318</v>
      </c>
      <c r="B1575" s="136" t="s">
        <v>4319</v>
      </c>
      <c r="C1575" s="122" t="s">
        <v>13</v>
      </c>
      <c r="D1575" s="125">
        <v>242.5</v>
      </c>
      <c r="E1575" s="120">
        <f t="shared" si="35"/>
        <v>230.375</v>
      </c>
      <c r="F1575" s="126">
        <v>0.05</v>
      </c>
    </row>
    <row r="1576" spans="1:6" x14ac:dyDescent="0.2">
      <c r="A1576" s="136" t="s">
        <v>4320</v>
      </c>
      <c r="B1576" s="136" t="s">
        <v>4321</v>
      </c>
      <c r="C1576" s="122" t="s">
        <v>13</v>
      </c>
      <c r="D1576" s="125">
        <v>91.25</v>
      </c>
      <c r="E1576" s="120">
        <f t="shared" si="35"/>
        <v>86.6875</v>
      </c>
      <c r="F1576" s="126">
        <v>0.05</v>
      </c>
    </row>
    <row r="1577" spans="1:6" x14ac:dyDescent="0.2">
      <c r="A1577" s="136" t="s">
        <v>4322</v>
      </c>
      <c r="B1577" s="136" t="s">
        <v>4323</v>
      </c>
      <c r="C1577" s="122" t="s">
        <v>13</v>
      </c>
      <c r="D1577" s="125">
        <v>901</v>
      </c>
      <c r="E1577" s="120">
        <f t="shared" si="35"/>
        <v>855.95</v>
      </c>
      <c r="F1577" s="126">
        <v>4.9999999999999947E-2</v>
      </c>
    </row>
    <row r="1578" spans="1:6" x14ac:dyDescent="0.2">
      <c r="A1578" s="136" t="s">
        <v>4324</v>
      </c>
      <c r="B1578" s="136" t="s">
        <v>4325</v>
      </c>
      <c r="C1578" s="122" t="s">
        <v>13</v>
      </c>
      <c r="D1578" s="125">
        <v>83</v>
      </c>
      <c r="E1578" s="120">
        <f t="shared" si="35"/>
        <v>78.849999999999994</v>
      </c>
      <c r="F1578" s="126">
        <v>5.0000000000000065E-2</v>
      </c>
    </row>
    <row r="1579" spans="1:6" x14ac:dyDescent="0.2">
      <c r="A1579" s="136" t="s">
        <v>4326</v>
      </c>
      <c r="B1579" s="136" t="s">
        <v>4327</v>
      </c>
      <c r="C1579" s="122" t="s">
        <v>13</v>
      </c>
      <c r="D1579" s="125">
        <v>1187</v>
      </c>
      <c r="E1579" s="120">
        <f t="shared" si="35"/>
        <v>1127.6500000000001</v>
      </c>
      <c r="F1579" s="126">
        <v>4.9999999999999926E-2</v>
      </c>
    </row>
    <row r="1580" spans="1:6" x14ac:dyDescent="0.2">
      <c r="A1580" s="136" t="s">
        <v>4328</v>
      </c>
      <c r="B1580" s="136" t="s">
        <v>4329</v>
      </c>
      <c r="C1580" s="122" t="s">
        <v>13</v>
      </c>
      <c r="D1580" s="125">
        <v>222</v>
      </c>
      <c r="E1580" s="120">
        <f t="shared" si="35"/>
        <v>210.9</v>
      </c>
      <c r="F1580" s="126">
        <v>4.9999999999999975E-2</v>
      </c>
    </row>
    <row r="1581" spans="1:6" x14ac:dyDescent="0.2">
      <c r="A1581" s="136" t="s">
        <v>4330</v>
      </c>
      <c r="B1581" s="136" t="s">
        <v>4331</v>
      </c>
      <c r="C1581" s="122" t="s">
        <v>13</v>
      </c>
      <c r="D1581" s="125">
        <v>323.75</v>
      </c>
      <c r="E1581" s="120">
        <f t="shared" si="35"/>
        <v>307.5625</v>
      </c>
      <c r="F1581" s="126">
        <v>0.05</v>
      </c>
    </row>
    <row r="1582" spans="1:6" x14ac:dyDescent="0.2">
      <c r="A1582" s="136" t="s">
        <v>4332</v>
      </c>
      <c r="B1582" s="136" t="s">
        <v>4333</v>
      </c>
      <c r="C1582" s="122" t="s">
        <v>13</v>
      </c>
      <c r="D1582" s="125">
        <v>662.5</v>
      </c>
      <c r="E1582" s="120">
        <f t="shared" si="35"/>
        <v>629.375</v>
      </c>
      <c r="F1582" s="126">
        <v>0.05</v>
      </c>
    </row>
    <row r="1583" spans="1:6" x14ac:dyDescent="0.2">
      <c r="A1583" s="136" t="s">
        <v>4334</v>
      </c>
      <c r="B1583" s="136" t="s">
        <v>4335</v>
      </c>
      <c r="C1583" s="122" t="s">
        <v>13</v>
      </c>
      <c r="D1583" s="125">
        <v>67.819999999999993</v>
      </c>
      <c r="E1583" s="120">
        <f t="shared" ref="E1583:E1611" si="36">SUM(D1583-(D1583*0.05))</f>
        <v>64.428999999999988</v>
      </c>
      <c r="F1583" s="126">
        <v>5.0000000000000086E-2</v>
      </c>
    </row>
    <row r="1584" spans="1:6" x14ac:dyDescent="0.2">
      <c r="A1584" s="136" t="s">
        <v>4336</v>
      </c>
      <c r="B1584" s="136" t="s">
        <v>4337</v>
      </c>
      <c r="C1584" s="122" t="s">
        <v>13</v>
      </c>
      <c r="D1584" s="125">
        <v>411</v>
      </c>
      <c r="E1584" s="120">
        <f t="shared" si="36"/>
        <v>390.45</v>
      </c>
      <c r="F1584" s="126">
        <v>5.0000000000000031E-2</v>
      </c>
    </row>
    <row r="1585" spans="1:6" x14ac:dyDescent="0.2">
      <c r="A1585" s="136" t="s">
        <v>4338</v>
      </c>
      <c r="B1585" s="136" t="s">
        <v>4339</v>
      </c>
      <c r="C1585" s="122" t="s">
        <v>13</v>
      </c>
      <c r="D1585" s="125">
        <v>37.5</v>
      </c>
      <c r="E1585" s="120">
        <f t="shared" si="36"/>
        <v>35.625</v>
      </c>
      <c r="F1585" s="126">
        <v>0.05</v>
      </c>
    </row>
    <row r="1586" spans="1:6" x14ac:dyDescent="0.2">
      <c r="A1586" s="136" t="s">
        <v>4340</v>
      </c>
      <c r="B1586" s="136" t="s">
        <v>4341</v>
      </c>
      <c r="C1586" s="122" t="s">
        <v>13</v>
      </c>
      <c r="D1586" s="125">
        <v>42.5</v>
      </c>
      <c r="E1586" s="120">
        <f t="shared" si="36"/>
        <v>40.375</v>
      </c>
      <c r="F1586" s="126">
        <v>0.05</v>
      </c>
    </row>
    <row r="1587" spans="1:6" x14ac:dyDescent="0.2">
      <c r="A1587" s="136" t="s">
        <v>4342</v>
      </c>
      <c r="B1587" s="136" t="s">
        <v>4343</v>
      </c>
      <c r="C1587" s="122" t="s">
        <v>13</v>
      </c>
      <c r="D1587" s="125">
        <v>28</v>
      </c>
      <c r="E1587" s="120">
        <f t="shared" si="36"/>
        <v>26.6</v>
      </c>
      <c r="F1587" s="126">
        <v>4.9999999999999947E-2</v>
      </c>
    </row>
    <row r="1588" spans="1:6" x14ac:dyDescent="0.2">
      <c r="A1588" s="136" t="s">
        <v>4344</v>
      </c>
      <c r="B1588" s="136" t="s">
        <v>4345</v>
      </c>
      <c r="C1588" s="122" t="s">
        <v>13</v>
      </c>
      <c r="D1588" s="125">
        <v>2.5</v>
      </c>
      <c r="E1588" s="120">
        <f t="shared" si="36"/>
        <v>2.375</v>
      </c>
      <c r="F1588" s="126">
        <v>0.05</v>
      </c>
    </row>
    <row r="1589" spans="1:6" x14ac:dyDescent="0.2">
      <c r="A1589" s="136" t="s">
        <v>4346</v>
      </c>
      <c r="B1589" s="136" t="s">
        <v>4347</v>
      </c>
      <c r="C1589" s="122" t="s">
        <v>13</v>
      </c>
      <c r="D1589" s="125">
        <v>4</v>
      </c>
      <c r="E1589" s="120">
        <f t="shared" si="36"/>
        <v>3.8</v>
      </c>
      <c r="F1589" s="126">
        <v>5.0000000000000044E-2</v>
      </c>
    </row>
    <row r="1590" spans="1:6" x14ac:dyDescent="0.2">
      <c r="A1590" s="136" t="s">
        <v>4348</v>
      </c>
      <c r="B1590" s="136" t="s">
        <v>4349</v>
      </c>
      <c r="C1590" s="122" t="s">
        <v>13</v>
      </c>
      <c r="D1590" s="125">
        <v>7</v>
      </c>
      <c r="E1590" s="120">
        <f t="shared" si="36"/>
        <v>6.65</v>
      </c>
      <c r="F1590" s="126">
        <v>4.9999999999999947E-2</v>
      </c>
    </row>
    <row r="1591" spans="1:6" x14ac:dyDescent="0.2">
      <c r="A1591" s="136" t="s">
        <v>4350</v>
      </c>
      <c r="B1591" s="136" t="s">
        <v>4351</v>
      </c>
      <c r="C1591" s="122" t="s">
        <v>13</v>
      </c>
      <c r="D1591" s="125">
        <v>32</v>
      </c>
      <c r="E1591" s="120">
        <f t="shared" si="36"/>
        <v>30.4</v>
      </c>
      <c r="F1591" s="126">
        <v>5.0000000000000044E-2</v>
      </c>
    </row>
    <row r="1592" spans="1:6" x14ac:dyDescent="0.2">
      <c r="A1592" s="136" t="s">
        <v>4352</v>
      </c>
      <c r="B1592" s="136" t="s">
        <v>4353</v>
      </c>
      <c r="C1592" s="122" t="s">
        <v>13</v>
      </c>
      <c r="D1592" s="125">
        <v>3.75</v>
      </c>
      <c r="E1592" s="120">
        <f t="shared" si="36"/>
        <v>3.5625</v>
      </c>
      <c r="F1592" s="126">
        <v>0.05</v>
      </c>
    </row>
    <row r="1593" spans="1:6" x14ac:dyDescent="0.2">
      <c r="A1593" s="136" t="s">
        <v>4354</v>
      </c>
      <c r="B1593" s="136" t="s">
        <v>4355</v>
      </c>
      <c r="C1593" s="122" t="s">
        <v>13</v>
      </c>
      <c r="D1593" s="125">
        <v>9</v>
      </c>
      <c r="E1593" s="120">
        <f t="shared" si="36"/>
        <v>8.5500000000000007</v>
      </c>
      <c r="F1593" s="126">
        <v>4.999999999999992E-2</v>
      </c>
    </row>
    <row r="1594" spans="1:6" x14ac:dyDescent="0.2">
      <c r="A1594" s="136" t="s">
        <v>4356</v>
      </c>
      <c r="B1594" s="136" t="s">
        <v>4357</v>
      </c>
      <c r="C1594" s="122" t="s">
        <v>13</v>
      </c>
      <c r="D1594" s="125">
        <v>21.25</v>
      </c>
      <c r="E1594" s="120">
        <f t="shared" si="36"/>
        <v>20.1875</v>
      </c>
      <c r="F1594" s="126">
        <v>0.05</v>
      </c>
    </row>
    <row r="1595" spans="1:6" x14ac:dyDescent="0.2">
      <c r="A1595" s="136" t="s">
        <v>4358</v>
      </c>
      <c r="B1595" s="136" t="s">
        <v>4359</v>
      </c>
      <c r="C1595" s="122" t="s">
        <v>13</v>
      </c>
      <c r="D1595" s="125">
        <v>2.5</v>
      </c>
      <c r="E1595" s="120">
        <f t="shared" si="36"/>
        <v>2.375</v>
      </c>
      <c r="F1595" s="126">
        <v>0.05</v>
      </c>
    </row>
    <row r="1596" spans="1:6" x14ac:dyDescent="0.2">
      <c r="A1596" s="136" t="s">
        <v>4360</v>
      </c>
      <c r="B1596" s="136" t="s">
        <v>4361</v>
      </c>
      <c r="C1596" s="122" t="s">
        <v>13</v>
      </c>
      <c r="D1596" s="125">
        <v>5</v>
      </c>
      <c r="E1596" s="120">
        <f t="shared" si="36"/>
        <v>4.75</v>
      </c>
      <c r="F1596" s="126">
        <v>0.05</v>
      </c>
    </row>
    <row r="1597" spans="1:6" x14ac:dyDescent="0.2">
      <c r="A1597" s="136" t="s">
        <v>4362</v>
      </c>
      <c r="B1597" s="136" t="s">
        <v>4363</v>
      </c>
      <c r="C1597" s="122" t="s">
        <v>13</v>
      </c>
      <c r="D1597" s="125">
        <v>7</v>
      </c>
      <c r="E1597" s="120">
        <f t="shared" si="36"/>
        <v>6.65</v>
      </c>
      <c r="F1597" s="126">
        <v>4.9999999999999947E-2</v>
      </c>
    </row>
    <row r="1598" spans="1:6" x14ac:dyDescent="0.2">
      <c r="A1598" s="136" t="s">
        <v>4362</v>
      </c>
      <c r="B1598" s="136" t="s">
        <v>4363</v>
      </c>
      <c r="C1598" s="122" t="s">
        <v>13</v>
      </c>
      <c r="D1598" s="125">
        <v>7</v>
      </c>
      <c r="E1598" s="120">
        <f t="shared" si="36"/>
        <v>6.65</v>
      </c>
      <c r="F1598" s="126">
        <v>4.9999999999999947E-2</v>
      </c>
    </row>
    <row r="1599" spans="1:6" x14ac:dyDescent="0.2">
      <c r="A1599" s="136" t="s">
        <v>4364</v>
      </c>
      <c r="B1599" s="136" t="s">
        <v>4365</v>
      </c>
      <c r="C1599" s="122" t="s">
        <v>13</v>
      </c>
      <c r="D1599" s="125">
        <v>12</v>
      </c>
      <c r="E1599" s="120">
        <f t="shared" si="36"/>
        <v>11.4</v>
      </c>
      <c r="F1599" s="126">
        <v>4.9999999999999968E-2</v>
      </c>
    </row>
    <row r="1600" spans="1:6" x14ac:dyDescent="0.2">
      <c r="A1600" s="136" t="s">
        <v>4366</v>
      </c>
      <c r="B1600" s="136" t="s">
        <v>4367</v>
      </c>
      <c r="C1600" s="122" t="s">
        <v>13</v>
      </c>
      <c r="D1600" s="125">
        <v>12</v>
      </c>
      <c r="E1600" s="120">
        <f t="shared" si="36"/>
        <v>11.4</v>
      </c>
      <c r="F1600" s="126">
        <v>4.9999999999999968E-2</v>
      </c>
    </row>
    <row r="1601" spans="1:6" x14ac:dyDescent="0.2">
      <c r="A1601" s="136" t="s">
        <v>4368</v>
      </c>
      <c r="B1601" s="136" t="s">
        <v>4369</v>
      </c>
      <c r="C1601" s="122" t="s">
        <v>13</v>
      </c>
      <c r="D1601" s="125">
        <v>12</v>
      </c>
      <c r="E1601" s="120">
        <f t="shared" si="36"/>
        <v>11.4</v>
      </c>
      <c r="F1601" s="126">
        <v>4.9999999999999968E-2</v>
      </c>
    </row>
    <row r="1602" spans="1:6" x14ac:dyDescent="0.2">
      <c r="A1602" s="136" t="s">
        <v>4370</v>
      </c>
      <c r="B1602" s="136" t="s">
        <v>4371</v>
      </c>
      <c r="C1602" s="122" t="s">
        <v>13</v>
      </c>
      <c r="D1602" s="125">
        <v>272.5</v>
      </c>
      <c r="E1602" s="120">
        <f t="shared" si="36"/>
        <v>258.875</v>
      </c>
      <c r="F1602" s="126">
        <v>0.05</v>
      </c>
    </row>
    <row r="1603" spans="1:6" x14ac:dyDescent="0.2">
      <c r="A1603" s="136" t="s">
        <v>4372</v>
      </c>
      <c r="B1603" s="136" t="s">
        <v>4373</v>
      </c>
      <c r="C1603" s="122" t="s">
        <v>13</v>
      </c>
      <c r="D1603" s="125">
        <v>16.25</v>
      </c>
      <c r="E1603" s="120">
        <f t="shared" si="36"/>
        <v>15.4375</v>
      </c>
      <c r="F1603" s="126">
        <v>0.05</v>
      </c>
    </row>
    <row r="1604" spans="1:6" x14ac:dyDescent="0.2">
      <c r="A1604" s="136" t="s">
        <v>4374</v>
      </c>
      <c r="B1604" s="136" t="s">
        <v>4375</v>
      </c>
      <c r="C1604" s="122" t="s">
        <v>13</v>
      </c>
      <c r="D1604" s="125">
        <v>96.25</v>
      </c>
      <c r="E1604" s="120">
        <f t="shared" si="36"/>
        <v>91.4375</v>
      </c>
      <c r="F1604" s="126">
        <v>0.05</v>
      </c>
    </row>
    <row r="1605" spans="1:6" x14ac:dyDescent="0.2">
      <c r="A1605" s="136" t="s">
        <v>4376</v>
      </c>
      <c r="B1605" s="136" t="s">
        <v>4377</v>
      </c>
      <c r="C1605" s="122" t="s">
        <v>13</v>
      </c>
      <c r="D1605" s="125">
        <v>127.5</v>
      </c>
      <c r="E1605" s="120">
        <f t="shared" si="36"/>
        <v>121.125</v>
      </c>
      <c r="F1605" s="126">
        <v>0.05</v>
      </c>
    </row>
    <row r="1606" spans="1:6" x14ac:dyDescent="0.2">
      <c r="A1606" s="136" t="s">
        <v>4378</v>
      </c>
      <c r="B1606" s="136" t="s">
        <v>4379</v>
      </c>
      <c r="C1606" s="122" t="s">
        <v>13</v>
      </c>
      <c r="D1606" s="125">
        <v>127.5</v>
      </c>
      <c r="E1606" s="120">
        <f t="shared" si="36"/>
        <v>121.125</v>
      </c>
      <c r="F1606" s="126">
        <v>0.05</v>
      </c>
    </row>
    <row r="1607" spans="1:6" x14ac:dyDescent="0.2">
      <c r="A1607" s="136" t="s">
        <v>4380</v>
      </c>
      <c r="B1607" s="136" t="s">
        <v>4381</v>
      </c>
      <c r="C1607" s="122" t="s">
        <v>13</v>
      </c>
      <c r="D1607" s="125">
        <v>137.5</v>
      </c>
      <c r="E1607" s="120">
        <f t="shared" si="36"/>
        <v>130.625</v>
      </c>
      <c r="F1607" s="126">
        <v>0.05</v>
      </c>
    </row>
    <row r="1608" spans="1:6" x14ac:dyDescent="0.2">
      <c r="A1608" s="136" t="s">
        <v>4382</v>
      </c>
      <c r="B1608" s="136" t="s">
        <v>4383</v>
      </c>
      <c r="C1608" s="122" t="s">
        <v>13</v>
      </c>
      <c r="D1608" s="125">
        <v>167.5</v>
      </c>
      <c r="E1608" s="120">
        <f t="shared" si="36"/>
        <v>159.125</v>
      </c>
      <c r="F1608" s="126">
        <v>0.05</v>
      </c>
    </row>
    <row r="1609" spans="1:6" x14ac:dyDescent="0.2">
      <c r="A1609" s="136" t="s">
        <v>4384</v>
      </c>
      <c r="B1609" s="136" t="s">
        <v>4385</v>
      </c>
      <c r="C1609" s="122" t="s">
        <v>13</v>
      </c>
      <c r="D1609" s="125">
        <v>499</v>
      </c>
      <c r="E1609" s="120">
        <f t="shared" si="36"/>
        <v>474.05</v>
      </c>
      <c r="F1609" s="126">
        <v>4.9999999999999975E-2</v>
      </c>
    </row>
    <row r="1610" spans="1:6" x14ac:dyDescent="0.2">
      <c r="A1610" s="136" t="s">
        <v>4386</v>
      </c>
      <c r="B1610" s="136" t="s">
        <v>4387</v>
      </c>
      <c r="C1610" s="122" t="s">
        <v>13</v>
      </c>
      <c r="D1610" s="125">
        <v>41.25</v>
      </c>
      <c r="E1610" s="120">
        <f t="shared" si="36"/>
        <v>39.1875</v>
      </c>
      <c r="F1610" s="126">
        <v>0.05</v>
      </c>
    </row>
    <row r="1611" spans="1:6" x14ac:dyDescent="0.2">
      <c r="A1611" s="136" t="s">
        <v>4388</v>
      </c>
      <c r="B1611" s="136" t="s">
        <v>4389</v>
      </c>
      <c r="C1611" s="122" t="s">
        <v>13</v>
      </c>
      <c r="D1611" s="125">
        <v>132</v>
      </c>
      <c r="E1611" s="120">
        <f t="shared" si="36"/>
        <v>125.4</v>
      </c>
      <c r="F1611" s="126">
        <v>4.9999999999999954E-2</v>
      </c>
    </row>
    <row r="1612" spans="1:6" x14ac:dyDescent="0.2">
      <c r="A1612" s="136" t="s">
        <v>4390</v>
      </c>
      <c r="B1612" s="136" t="s">
        <v>4391</v>
      </c>
      <c r="C1612" s="122" t="s">
        <v>13</v>
      </c>
      <c r="D1612" s="125">
        <v>23432</v>
      </c>
      <c r="E1612" s="120">
        <f>SUM(D1612-(D1612*0.1))</f>
        <v>21088.799999999999</v>
      </c>
      <c r="F1612" s="126">
        <v>0.10000000000000003</v>
      </c>
    </row>
    <row r="1613" spans="1:6" x14ac:dyDescent="0.2">
      <c r="A1613" s="136" t="s">
        <v>4392</v>
      </c>
      <c r="B1613" s="136" t="s">
        <v>4393</v>
      </c>
      <c r="C1613" s="122" t="s">
        <v>13</v>
      </c>
      <c r="D1613" s="125">
        <v>644</v>
      </c>
      <c r="E1613" s="120">
        <f>SUM(D1613-(D1613*0.05))</f>
        <v>611.79999999999995</v>
      </c>
      <c r="F1613" s="126">
        <v>5.0000000000000072E-2</v>
      </c>
    </row>
    <row r="1614" spans="1:6" x14ac:dyDescent="0.2">
      <c r="A1614" s="136" t="s">
        <v>4394</v>
      </c>
      <c r="B1614" s="136" t="s">
        <v>4395</v>
      </c>
      <c r="C1614" s="122" t="s">
        <v>13</v>
      </c>
      <c r="D1614" s="125">
        <v>373.13</v>
      </c>
      <c r="E1614" s="120">
        <f>SUM(D1614-(D1614*0.1))</f>
        <v>335.81700000000001</v>
      </c>
      <c r="F1614" s="126">
        <v>9.9999999999999964E-2</v>
      </c>
    </row>
    <row r="1615" spans="1:6" x14ac:dyDescent="0.2">
      <c r="A1615" s="136" t="s">
        <v>4396</v>
      </c>
      <c r="B1615" s="136" t="s">
        <v>4397</v>
      </c>
      <c r="C1615" s="122" t="s">
        <v>13</v>
      </c>
      <c r="D1615" s="125">
        <v>3300</v>
      </c>
      <c r="E1615" s="120">
        <f>SUM(D1615-(D1615*0.05))</f>
        <v>3135</v>
      </c>
      <c r="F1615" s="126">
        <v>0.05</v>
      </c>
    </row>
    <row r="1616" spans="1:6" x14ac:dyDescent="0.2">
      <c r="A1616" s="136" t="s">
        <v>4398</v>
      </c>
      <c r="B1616" s="136" t="s">
        <v>4399</v>
      </c>
      <c r="C1616" s="122" t="s">
        <v>13</v>
      </c>
      <c r="D1616" s="125">
        <v>373.13</v>
      </c>
      <c r="E1616" s="120">
        <f>SUM(D1616-(D1616*0.1))</f>
        <v>335.81700000000001</v>
      </c>
      <c r="F1616" s="126">
        <v>9.9999999999999964E-2</v>
      </c>
    </row>
    <row r="1617" spans="1:6" x14ac:dyDescent="0.2">
      <c r="A1617" s="136" t="s">
        <v>4400</v>
      </c>
      <c r="B1617" s="136" t="s">
        <v>4401</v>
      </c>
      <c r="C1617" s="122" t="s">
        <v>13</v>
      </c>
      <c r="D1617" s="125">
        <v>12.5</v>
      </c>
      <c r="E1617" s="120">
        <f>SUM(D1617-(D1617*0.05))</f>
        <v>11.875</v>
      </c>
      <c r="F1617" s="126">
        <v>0.05</v>
      </c>
    </row>
    <row r="1618" spans="1:6" x14ac:dyDescent="0.2">
      <c r="A1618" s="136" t="s">
        <v>4402</v>
      </c>
      <c r="B1618" s="136" t="s">
        <v>4403</v>
      </c>
      <c r="C1618" s="122" t="s">
        <v>13</v>
      </c>
      <c r="D1618" s="125">
        <v>795.52</v>
      </c>
      <c r="E1618" s="120">
        <f t="shared" ref="E1618:E1629" si="37">SUM(D1618-(D1618*0.1))</f>
        <v>715.96799999999996</v>
      </c>
      <c r="F1618" s="126">
        <v>0.10000000000000003</v>
      </c>
    </row>
    <row r="1619" spans="1:6" x14ac:dyDescent="0.2">
      <c r="A1619" s="136" t="s">
        <v>4404</v>
      </c>
      <c r="B1619" s="136" t="s">
        <v>4405</v>
      </c>
      <c r="C1619" s="122" t="s">
        <v>13</v>
      </c>
      <c r="D1619" s="125">
        <v>452.24</v>
      </c>
      <c r="E1619" s="120">
        <f t="shared" si="37"/>
        <v>407.01600000000002</v>
      </c>
      <c r="F1619" s="126">
        <v>9.9999999999999978E-2</v>
      </c>
    </row>
    <row r="1620" spans="1:6" x14ac:dyDescent="0.2">
      <c r="A1620" s="136" t="s">
        <v>4406</v>
      </c>
      <c r="B1620" s="136" t="s">
        <v>4407</v>
      </c>
      <c r="C1620" s="122" t="s">
        <v>13</v>
      </c>
      <c r="D1620" s="125">
        <v>1231.3399999999999</v>
      </c>
      <c r="E1620" s="120">
        <f t="shared" si="37"/>
        <v>1108.2059999999999</v>
      </c>
      <c r="F1620" s="126">
        <v>0.10000000000000002</v>
      </c>
    </row>
    <row r="1621" spans="1:6" x14ac:dyDescent="0.2">
      <c r="A1621" s="136" t="s">
        <v>4408</v>
      </c>
      <c r="B1621" s="136" t="s">
        <v>4409</v>
      </c>
      <c r="C1621" s="122" t="s">
        <v>13</v>
      </c>
      <c r="D1621" s="125">
        <v>1149.26</v>
      </c>
      <c r="E1621" s="120">
        <f t="shared" si="37"/>
        <v>1034.3340000000001</v>
      </c>
      <c r="F1621" s="126">
        <v>9.9999999999999936E-2</v>
      </c>
    </row>
    <row r="1622" spans="1:6" x14ac:dyDescent="0.2">
      <c r="A1622" s="136" t="s">
        <v>4410</v>
      </c>
      <c r="B1622" s="136" t="s">
        <v>4411</v>
      </c>
      <c r="C1622" s="122" t="s">
        <v>13</v>
      </c>
      <c r="D1622" s="125">
        <v>902.99</v>
      </c>
      <c r="E1622" s="120">
        <f t="shared" si="37"/>
        <v>812.69100000000003</v>
      </c>
      <c r="F1622" s="126">
        <v>9.9999999999999978E-2</v>
      </c>
    </row>
    <row r="1623" spans="1:6" x14ac:dyDescent="0.2">
      <c r="A1623" s="136" t="s">
        <v>4412</v>
      </c>
      <c r="B1623" s="136" t="s">
        <v>4413</v>
      </c>
      <c r="C1623" s="122" t="s">
        <v>13</v>
      </c>
      <c r="D1623" s="125">
        <v>640.29999999999995</v>
      </c>
      <c r="E1623" s="120">
        <f t="shared" si="37"/>
        <v>576.27</v>
      </c>
      <c r="F1623" s="126">
        <v>9.9999999999999964E-2</v>
      </c>
    </row>
    <row r="1624" spans="1:6" x14ac:dyDescent="0.2">
      <c r="A1624" s="136" t="s">
        <v>4414</v>
      </c>
      <c r="B1624" s="136" t="s">
        <v>4415</v>
      </c>
      <c r="C1624" s="122" t="s">
        <v>13</v>
      </c>
      <c r="D1624" s="125">
        <v>149.25</v>
      </c>
      <c r="E1624" s="120">
        <f t="shared" si="37"/>
        <v>134.32499999999999</v>
      </c>
      <c r="F1624" s="126">
        <v>0.10000000000000007</v>
      </c>
    </row>
    <row r="1625" spans="1:6" x14ac:dyDescent="0.2">
      <c r="A1625" s="136" t="s">
        <v>4416</v>
      </c>
      <c r="B1625" s="136" t="s">
        <v>4417</v>
      </c>
      <c r="C1625" s="122" t="s">
        <v>13</v>
      </c>
      <c r="D1625" s="125">
        <v>149.25</v>
      </c>
      <c r="E1625" s="120">
        <f t="shared" si="37"/>
        <v>134.32499999999999</v>
      </c>
      <c r="F1625" s="126">
        <v>0.10000000000000007</v>
      </c>
    </row>
    <row r="1626" spans="1:6" x14ac:dyDescent="0.2">
      <c r="A1626" s="136" t="s">
        <v>4418</v>
      </c>
      <c r="B1626" s="136" t="s">
        <v>4419</v>
      </c>
      <c r="C1626" s="122" t="s">
        <v>13</v>
      </c>
      <c r="D1626" s="125">
        <v>149.25</v>
      </c>
      <c r="E1626" s="120">
        <f t="shared" si="37"/>
        <v>134.32499999999999</v>
      </c>
      <c r="F1626" s="126">
        <v>0.10000000000000007</v>
      </c>
    </row>
    <row r="1627" spans="1:6" x14ac:dyDescent="0.2">
      <c r="A1627" s="136" t="s">
        <v>4420</v>
      </c>
      <c r="B1627" s="136" t="s">
        <v>4421</v>
      </c>
      <c r="C1627" s="122" t="s">
        <v>13</v>
      </c>
      <c r="D1627" s="125">
        <v>223.88</v>
      </c>
      <c r="E1627" s="120">
        <f t="shared" si="37"/>
        <v>201.49199999999999</v>
      </c>
      <c r="F1627" s="126">
        <v>0.10000000000000002</v>
      </c>
    </row>
    <row r="1628" spans="1:6" x14ac:dyDescent="0.2">
      <c r="A1628" s="136" t="s">
        <v>4422</v>
      </c>
      <c r="B1628" s="136" t="s">
        <v>4423</v>
      </c>
      <c r="C1628" s="122" t="s">
        <v>13</v>
      </c>
      <c r="D1628" s="125">
        <v>250</v>
      </c>
      <c r="E1628" s="120">
        <f t="shared" si="37"/>
        <v>225</v>
      </c>
      <c r="F1628" s="126">
        <v>0.1</v>
      </c>
    </row>
    <row r="1629" spans="1:6" x14ac:dyDescent="0.2">
      <c r="A1629" s="136" t="s">
        <v>4424</v>
      </c>
      <c r="B1629" s="136" t="s">
        <v>4425</v>
      </c>
      <c r="C1629" s="122" t="s">
        <v>13</v>
      </c>
      <c r="D1629" s="125">
        <v>281.25</v>
      </c>
      <c r="E1629" s="120">
        <f t="shared" si="37"/>
        <v>253.125</v>
      </c>
      <c r="F1629" s="126">
        <v>0.1</v>
      </c>
    </row>
    <row r="1630" spans="1:6" x14ac:dyDescent="0.2">
      <c r="A1630" s="136" t="s">
        <v>4426</v>
      </c>
      <c r="B1630" s="136" t="s">
        <v>4427</v>
      </c>
      <c r="C1630" s="122" t="s">
        <v>13</v>
      </c>
      <c r="D1630" s="125">
        <v>0</v>
      </c>
      <c r="E1630" s="120">
        <f>SUM(D1630-(D1630*0.05))</f>
        <v>0</v>
      </c>
      <c r="F1630" s="126">
        <v>0</v>
      </c>
    </row>
    <row r="1631" spans="1:6" x14ac:dyDescent="0.2">
      <c r="A1631" s="136" t="s">
        <v>4428</v>
      </c>
      <c r="B1631" s="136" t="s">
        <v>4429</v>
      </c>
      <c r="C1631" s="122" t="s">
        <v>13</v>
      </c>
      <c r="D1631" s="125">
        <v>0</v>
      </c>
      <c r="E1631" s="120">
        <f>SUM(D1631-(D1631*0.05))</f>
        <v>0</v>
      </c>
      <c r="F1631" s="126">
        <v>0</v>
      </c>
    </row>
    <row r="1632" spans="1:6" x14ac:dyDescent="0.2">
      <c r="A1632" s="136" t="s">
        <v>4430</v>
      </c>
      <c r="B1632" s="136" t="s">
        <v>4431</v>
      </c>
      <c r="C1632" s="122" t="s">
        <v>13</v>
      </c>
      <c r="D1632" s="125">
        <v>794.03</v>
      </c>
      <c r="E1632" s="120">
        <f t="shared" ref="E1632:E1695" si="38">SUM(D1632-(D1632*0.1))</f>
        <v>714.62699999999995</v>
      </c>
      <c r="F1632" s="126">
        <v>0.10000000000000003</v>
      </c>
    </row>
    <row r="1633" spans="1:6" x14ac:dyDescent="0.2">
      <c r="A1633" s="136" t="s">
        <v>4432</v>
      </c>
      <c r="B1633" s="136" t="s">
        <v>4433</v>
      </c>
      <c r="C1633" s="122" t="s">
        <v>13</v>
      </c>
      <c r="D1633" s="125">
        <v>198.51</v>
      </c>
      <c r="E1633" s="120">
        <f t="shared" si="38"/>
        <v>178.65899999999999</v>
      </c>
      <c r="F1633" s="126">
        <v>0.1</v>
      </c>
    </row>
    <row r="1634" spans="1:6" x14ac:dyDescent="0.2">
      <c r="A1634" s="136" t="s">
        <v>4434</v>
      </c>
      <c r="B1634" s="136" t="s">
        <v>4435</v>
      </c>
      <c r="C1634" s="122" t="s">
        <v>13</v>
      </c>
      <c r="D1634" s="125">
        <v>298.51</v>
      </c>
      <c r="E1634" s="120">
        <f t="shared" si="38"/>
        <v>268.65899999999999</v>
      </c>
      <c r="F1634" s="126">
        <v>0.1</v>
      </c>
    </row>
    <row r="1635" spans="1:6" x14ac:dyDescent="0.2">
      <c r="A1635" s="136" t="s">
        <v>4436</v>
      </c>
      <c r="B1635" s="136" t="s">
        <v>4437</v>
      </c>
      <c r="C1635" s="122" t="s">
        <v>13</v>
      </c>
      <c r="D1635" s="125">
        <v>2238.81</v>
      </c>
      <c r="E1635" s="120">
        <f t="shared" si="38"/>
        <v>2014.9289999999999</v>
      </c>
      <c r="F1635" s="126">
        <v>0.10000000000000005</v>
      </c>
    </row>
    <row r="1636" spans="1:6" x14ac:dyDescent="0.2">
      <c r="A1636" s="136" t="s">
        <v>4438</v>
      </c>
      <c r="B1636" s="136" t="s">
        <v>4439</v>
      </c>
      <c r="C1636" s="122" t="s">
        <v>13</v>
      </c>
      <c r="D1636" s="125">
        <v>373.13</v>
      </c>
      <c r="E1636" s="120">
        <f t="shared" si="38"/>
        <v>335.81700000000001</v>
      </c>
      <c r="F1636" s="126">
        <v>9.9999999999999964E-2</v>
      </c>
    </row>
    <row r="1637" spans="1:6" x14ac:dyDescent="0.2">
      <c r="A1637" s="136" t="s">
        <v>4440</v>
      </c>
      <c r="B1637" s="136" t="s">
        <v>4441</v>
      </c>
      <c r="C1637" s="122" t="s">
        <v>13</v>
      </c>
      <c r="D1637" s="125">
        <v>316697.95</v>
      </c>
      <c r="E1637" s="120">
        <f t="shared" si="38"/>
        <v>285028.15500000003</v>
      </c>
      <c r="F1637" s="126">
        <v>9.999999999999995E-2</v>
      </c>
    </row>
    <row r="1638" spans="1:6" x14ac:dyDescent="0.2">
      <c r="A1638" s="136" t="s">
        <v>4442</v>
      </c>
      <c r="B1638" s="136" t="s">
        <v>4443</v>
      </c>
      <c r="C1638" s="122" t="s">
        <v>13</v>
      </c>
      <c r="D1638" s="125">
        <v>1791.04</v>
      </c>
      <c r="E1638" s="120">
        <f t="shared" si="38"/>
        <v>1611.9359999999999</v>
      </c>
      <c r="F1638" s="126">
        <v>0.10000000000000002</v>
      </c>
    </row>
    <row r="1639" spans="1:6" x14ac:dyDescent="0.2">
      <c r="A1639" s="136" t="s">
        <v>4444</v>
      </c>
      <c r="B1639" s="136" t="s">
        <v>4445</v>
      </c>
      <c r="C1639" s="122" t="s">
        <v>1020</v>
      </c>
      <c r="D1639" s="125">
        <v>250</v>
      </c>
      <c r="E1639" s="120">
        <f t="shared" si="38"/>
        <v>225</v>
      </c>
      <c r="F1639" s="126">
        <v>0.1</v>
      </c>
    </row>
    <row r="1640" spans="1:6" x14ac:dyDescent="0.2">
      <c r="A1640" s="136" t="s">
        <v>4446</v>
      </c>
      <c r="B1640" s="136" t="s">
        <v>4447</v>
      </c>
      <c r="C1640" s="122" t="s">
        <v>13</v>
      </c>
      <c r="D1640" s="125">
        <v>328.36</v>
      </c>
      <c r="E1640" s="120">
        <f t="shared" si="38"/>
        <v>295.524</v>
      </c>
      <c r="F1640" s="126">
        <v>0.10000000000000003</v>
      </c>
    </row>
    <row r="1641" spans="1:6" x14ac:dyDescent="0.2">
      <c r="A1641" s="136" t="s">
        <v>4448</v>
      </c>
      <c r="B1641" s="136" t="s">
        <v>4449</v>
      </c>
      <c r="C1641" s="122" t="s">
        <v>13</v>
      </c>
      <c r="D1641" s="125">
        <v>207</v>
      </c>
      <c r="E1641" s="120">
        <f t="shared" si="38"/>
        <v>186.3</v>
      </c>
      <c r="F1641" s="126">
        <v>9.999999999999995E-2</v>
      </c>
    </row>
    <row r="1642" spans="1:6" x14ac:dyDescent="0.2">
      <c r="A1642" s="136" t="s">
        <v>4450</v>
      </c>
      <c r="B1642" s="136" t="s">
        <v>4451</v>
      </c>
      <c r="C1642" s="122" t="s">
        <v>13</v>
      </c>
      <c r="D1642" s="125">
        <v>269.27999999999997</v>
      </c>
      <c r="E1642" s="120">
        <f t="shared" si="38"/>
        <v>242.35199999999998</v>
      </c>
      <c r="F1642" s="126">
        <v>0.1</v>
      </c>
    </row>
    <row r="1643" spans="1:6" x14ac:dyDescent="0.2">
      <c r="A1643" s="136" t="s">
        <v>4452</v>
      </c>
      <c r="B1643" s="136" t="s">
        <v>4453</v>
      </c>
      <c r="C1643" s="122" t="s">
        <v>13</v>
      </c>
      <c r="D1643" s="125">
        <v>1206.71</v>
      </c>
      <c r="E1643" s="120">
        <f t="shared" si="38"/>
        <v>1086.039</v>
      </c>
      <c r="F1643" s="126">
        <v>0.10000000000000003</v>
      </c>
    </row>
    <row r="1644" spans="1:6" x14ac:dyDescent="0.2">
      <c r="A1644" s="136" t="s">
        <v>4454</v>
      </c>
      <c r="B1644" s="136" t="s">
        <v>4455</v>
      </c>
      <c r="C1644" s="122" t="s">
        <v>13</v>
      </c>
      <c r="D1644" s="125">
        <v>522.39</v>
      </c>
      <c r="E1644" s="120">
        <f t="shared" si="38"/>
        <v>470.15099999999995</v>
      </c>
      <c r="F1644" s="126">
        <v>0.10000000000000006</v>
      </c>
    </row>
    <row r="1645" spans="1:6" x14ac:dyDescent="0.2">
      <c r="A1645" s="136" t="s">
        <v>4456</v>
      </c>
      <c r="B1645" s="136" t="s">
        <v>4457</v>
      </c>
      <c r="C1645" s="122" t="s">
        <v>13</v>
      </c>
      <c r="D1645" s="125">
        <v>1044.78</v>
      </c>
      <c r="E1645" s="120">
        <f t="shared" si="38"/>
        <v>940.30199999999991</v>
      </c>
      <c r="F1645" s="126">
        <v>0.10000000000000006</v>
      </c>
    </row>
    <row r="1646" spans="1:6" x14ac:dyDescent="0.2">
      <c r="A1646" s="136" t="s">
        <v>4458</v>
      </c>
      <c r="B1646" s="136" t="s">
        <v>4459</v>
      </c>
      <c r="C1646" s="122" t="s">
        <v>13</v>
      </c>
      <c r="D1646" s="125">
        <v>746.27</v>
      </c>
      <c r="E1646" s="120">
        <f t="shared" si="38"/>
        <v>671.64300000000003</v>
      </c>
      <c r="F1646" s="126">
        <v>9.9999999999999936E-2</v>
      </c>
    </row>
    <row r="1647" spans="1:6" x14ac:dyDescent="0.2">
      <c r="A1647" s="136" t="s">
        <v>4460</v>
      </c>
      <c r="B1647" s="136" t="s">
        <v>4461</v>
      </c>
      <c r="C1647" s="122" t="s">
        <v>13</v>
      </c>
      <c r="D1647" s="125">
        <v>1119.4000000000001</v>
      </c>
      <c r="E1647" s="120">
        <f t="shared" si="38"/>
        <v>1007.46</v>
      </c>
      <c r="F1647" s="126">
        <v>0.10000000000000005</v>
      </c>
    </row>
    <row r="1648" spans="1:6" x14ac:dyDescent="0.2">
      <c r="A1648" s="136" t="s">
        <v>4462</v>
      </c>
      <c r="B1648" s="136" t="s">
        <v>4463</v>
      </c>
      <c r="C1648" s="122" t="s">
        <v>13</v>
      </c>
      <c r="D1648" s="125">
        <v>2238.81</v>
      </c>
      <c r="E1648" s="120">
        <f t="shared" si="38"/>
        <v>2014.9289999999999</v>
      </c>
      <c r="F1648" s="126">
        <v>0.10000000000000005</v>
      </c>
    </row>
    <row r="1649" spans="1:6" x14ac:dyDescent="0.2">
      <c r="A1649" s="136" t="s">
        <v>4464</v>
      </c>
      <c r="B1649" s="136" t="s">
        <v>4465</v>
      </c>
      <c r="C1649" s="122" t="s">
        <v>13</v>
      </c>
      <c r="D1649" s="125">
        <v>2585.83</v>
      </c>
      <c r="E1649" s="120">
        <f t="shared" si="38"/>
        <v>2327.2469999999998</v>
      </c>
      <c r="F1649" s="126">
        <v>0.10000000000000003</v>
      </c>
    </row>
    <row r="1650" spans="1:6" x14ac:dyDescent="0.2">
      <c r="A1650" s="136" t="s">
        <v>4466</v>
      </c>
      <c r="B1650" s="136" t="s">
        <v>4467</v>
      </c>
      <c r="C1650" s="122" t="s">
        <v>13</v>
      </c>
      <c r="D1650" s="125">
        <v>2948.76</v>
      </c>
      <c r="E1650" s="120">
        <f t="shared" si="38"/>
        <v>2653.884</v>
      </c>
      <c r="F1650" s="126">
        <v>0.10000000000000006</v>
      </c>
    </row>
    <row r="1651" spans="1:6" x14ac:dyDescent="0.2">
      <c r="A1651" s="136" t="s">
        <v>4468</v>
      </c>
      <c r="B1651" s="136" t="s">
        <v>4469</v>
      </c>
      <c r="C1651" s="122" t="s">
        <v>13</v>
      </c>
      <c r="D1651" s="125">
        <v>5240.6400000000003</v>
      </c>
      <c r="E1651" s="120">
        <f t="shared" si="38"/>
        <v>4716.576</v>
      </c>
      <c r="F1651" s="126">
        <v>0.10000000000000005</v>
      </c>
    </row>
    <row r="1652" spans="1:6" x14ac:dyDescent="0.2">
      <c r="A1652" s="136" t="s">
        <v>4470</v>
      </c>
      <c r="B1652" s="136" t="s">
        <v>4471</v>
      </c>
      <c r="C1652" s="122" t="s">
        <v>13</v>
      </c>
      <c r="D1652" s="125">
        <v>7860.96</v>
      </c>
      <c r="E1652" s="120">
        <f t="shared" si="38"/>
        <v>7074.8639999999996</v>
      </c>
      <c r="F1652" s="126">
        <v>0.10000000000000006</v>
      </c>
    </row>
    <row r="1653" spans="1:6" x14ac:dyDescent="0.2">
      <c r="A1653" s="136" t="s">
        <v>4472</v>
      </c>
      <c r="B1653" s="136" t="s">
        <v>4473</v>
      </c>
      <c r="C1653" s="122" t="s">
        <v>13</v>
      </c>
      <c r="D1653" s="125">
        <v>8844.48</v>
      </c>
      <c r="E1653" s="120">
        <f t="shared" si="38"/>
        <v>7960.0319999999992</v>
      </c>
      <c r="F1653" s="126">
        <v>0.10000000000000005</v>
      </c>
    </row>
    <row r="1654" spans="1:6" x14ac:dyDescent="0.2">
      <c r="A1654" s="136" t="s">
        <v>4474</v>
      </c>
      <c r="B1654" s="136" t="s">
        <v>4475</v>
      </c>
      <c r="C1654" s="122" t="s">
        <v>13</v>
      </c>
      <c r="D1654" s="125">
        <v>9826.2000000000007</v>
      </c>
      <c r="E1654" s="120">
        <f t="shared" si="38"/>
        <v>8843.58</v>
      </c>
      <c r="F1654" s="126">
        <v>0.10000000000000007</v>
      </c>
    </row>
    <row r="1655" spans="1:6" x14ac:dyDescent="0.2">
      <c r="A1655" s="136" t="s">
        <v>4476</v>
      </c>
      <c r="B1655" s="136" t="s">
        <v>4477</v>
      </c>
      <c r="C1655" s="122" t="s">
        <v>13</v>
      </c>
      <c r="D1655" s="125">
        <v>149.25</v>
      </c>
      <c r="E1655" s="120">
        <f t="shared" si="38"/>
        <v>134.32499999999999</v>
      </c>
      <c r="F1655" s="126">
        <v>0.10000000000000007</v>
      </c>
    </row>
    <row r="1656" spans="1:6" x14ac:dyDescent="0.2">
      <c r="A1656" s="136" t="s">
        <v>4478</v>
      </c>
      <c r="B1656" s="136" t="s">
        <v>4479</v>
      </c>
      <c r="C1656" s="122" t="s">
        <v>13</v>
      </c>
      <c r="D1656" s="125">
        <v>7462.69</v>
      </c>
      <c r="E1656" s="120">
        <f t="shared" si="38"/>
        <v>6716.4209999999994</v>
      </c>
      <c r="F1656" s="126">
        <v>0.10000000000000003</v>
      </c>
    </row>
    <row r="1657" spans="1:6" x14ac:dyDescent="0.2">
      <c r="A1657" s="136" t="s">
        <v>4480</v>
      </c>
      <c r="B1657" s="136" t="s">
        <v>4481</v>
      </c>
      <c r="C1657" s="122" t="s">
        <v>13</v>
      </c>
      <c r="D1657" s="125">
        <v>149.25</v>
      </c>
      <c r="E1657" s="120">
        <f t="shared" si="38"/>
        <v>134.32499999999999</v>
      </c>
      <c r="F1657" s="126">
        <v>0.10000000000000007</v>
      </c>
    </row>
    <row r="1658" spans="1:6" x14ac:dyDescent="0.2">
      <c r="A1658" s="136" t="s">
        <v>4482</v>
      </c>
      <c r="B1658" s="136" t="s">
        <v>4483</v>
      </c>
      <c r="C1658" s="122" t="s">
        <v>13</v>
      </c>
      <c r="D1658" s="125">
        <v>246.27</v>
      </c>
      <c r="E1658" s="120">
        <f t="shared" si="38"/>
        <v>221.643</v>
      </c>
      <c r="F1658" s="126">
        <v>0.10000000000000003</v>
      </c>
    </row>
    <row r="1659" spans="1:6" x14ac:dyDescent="0.2">
      <c r="A1659" s="136" t="s">
        <v>4484</v>
      </c>
      <c r="B1659" s="136" t="s">
        <v>4485</v>
      </c>
      <c r="C1659" s="122" t="s">
        <v>13</v>
      </c>
      <c r="D1659" s="125">
        <v>490.9</v>
      </c>
      <c r="E1659" s="120">
        <f t="shared" si="38"/>
        <v>441.80999999999995</v>
      </c>
      <c r="F1659" s="126">
        <v>0.10000000000000007</v>
      </c>
    </row>
    <row r="1660" spans="1:6" x14ac:dyDescent="0.2">
      <c r="A1660" s="136" t="s">
        <v>4486</v>
      </c>
      <c r="B1660" s="136" t="s">
        <v>4487</v>
      </c>
      <c r="C1660" s="122" t="s">
        <v>13</v>
      </c>
      <c r="D1660" s="125">
        <v>737.19</v>
      </c>
      <c r="E1660" s="120">
        <f t="shared" si="38"/>
        <v>663.471</v>
      </c>
      <c r="F1660" s="126">
        <v>0.10000000000000006</v>
      </c>
    </row>
    <row r="1661" spans="1:6" x14ac:dyDescent="0.2">
      <c r="A1661" s="136" t="s">
        <v>4488</v>
      </c>
      <c r="B1661" s="136" t="s">
        <v>4489</v>
      </c>
      <c r="C1661" s="122" t="s">
        <v>13</v>
      </c>
      <c r="D1661" s="125">
        <v>983.44</v>
      </c>
      <c r="E1661" s="120">
        <f t="shared" si="38"/>
        <v>885.096</v>
      </c>
      <c r="F1661" s="126">
        <v>0.10000000000000005</v>
      </c>
    </row>
    <row r="1662" spans="1:6" x14ac:dyDescent="0.2">
      <c r="A1662" s="136" t="s">
        <v>4490</v>
      </c>
      <c r="B1662" s="136" t="s">
        <v>4491</v>
      </c>
      <c r="C1662" s="122" t="s">
        <v>13</v>
      </c>
      <c r="D1662" s="125">
        <v>1229.7</v>
      </c>
      <c r="E1662" s="120">
        <f t="shared" si="38"/>
        <v>1106.73</v>
      </c>
      <c r="F1662" s="126">
        <v>0.10000000000000002</v>
      </c>
    </row>
    <row r="1663" spans="1:6" x14ac:dyDescent="0.2">
      <c r="A1663" s="136" t="s">
        <v>4492</v>
      </c>
      <c r="B1663" s="136" t="s">
        <v>4493</v>
      </c>
      <c r="C1663" s="122" t="s">
        <v>13</v>
      </c>
      <c r="D1663" s="125">
        <v>1474.38</v>
      </c>
      <c r="E1663" s="120">
        <f t="shared" si="38"/>
        <v>1326.942</v>
      </c>
      <c r="F1663" s="126">
        <v>0.10000000000000006</v>
      </c>
    </row>
    <row r="1664" spans="1:6" x14ac:dyDescent="0.2">
      <c r="A1664" s="136" t="s">
        <v>4494</v>
      </c>
      <c r="B1664" s="136" t="s">
        <v>4495</v>
      </c>
      <c r="C1664" s="122" t="s">
        <v>13</v>
      </c>
      <c r="D1664" s="125">
        <v>1720.6</v>
      </c>
      <c r="E1664" s="120">
        <f t="shared" si="38"/>
        <v>1548.54</v>
      </c>
      <c r="F1664" s="126">
        <v>9.9999999999999978E-2</v>
      </c>
    </row>
    <row r="1665" spans="1:6" x14ac:dyDescent="0.2">
      <c r="A1665" s="136" t="s">
        <v>4496</v>
      </c>
      <c r="B1665" s="136" t="s">
        <v>4497</v>
      </c>
      <c r="C1665" s="122" t="s">
        <v>13</v>
      </c>
      <c r="D1665" s="125">
        <v>1965.28</v>
      </c>
      <c r="E1665" s="120">
        <f t="shared" si="38"/>
        <v>1768.752</v>
      </c>
      <c r="F1665" s="126">
        <v>0.1</v>
      </c>
    </row>
    <row r="1666" spans="1:6" x14ac:dyDescent="0.2">
      <c r="A1666" s="136" t="s">
        <v>4498</v>
      </c>
      <c r="B1666" s="136" t="s">
        <v>4499</v>
      </c>
      <c r="C1666" s="122" t="s">
        <v>13</v>
      </c>
      <c r="D1666" s="125">
        <v>2211.5700000000002</v>
      </c>
      <c r="E1666" s="120">
        <f t="shared" si="38"/>
        <v>1990.413</v>
      </c>
      <c r="F1666" s="126">
        <v>0.10000000000000006</v>
      </c>
    </row>
    <row r="1667" spans="1:6" x14ac:dyDescent="0.2">
      <c r="A1667" s="136" t="s">
        <v>4500</v>
      </c>
      <c r="B1667" s="136" t="s">
        <v>4501</v>
      </c>
      <c r="C1667" s="122" t="s">
        <v>13</v>
      </c>
      <c r="D1667" s="125">
        <v>2456.1999999999998</v>
      </c>
      <c r="E1667" s="120">
        <f t="shared" si="38"/>
        <v>2210.58</v>
      </c>
      <c r="F1667" s="126">
        <v>9.9999999999999964E-2</v>
      </c>
    </row>
    <row r="1668" spans="1:6" x14ac:dyDescent="0.2">
      <c r="A1668" s="136" t="s">
        <v>4502</v>
      </c>
      <c r="B1668" s="136" t="s">
        <v>4503</v>
      </c>
      <c r="C1668" s="122" t="s">
        <v>13</v>
      </c>
      <c r="D1668" s="125">
        <v>2702.48</v>
      </c>
      <c r="E1668" s="120">
        <f t="shared" si="38"/>
        <v>2432.232</v>
      </c>
      <c r="F1668" s="126">
        <v>0.10000000000000002</v>
      </c>
    </row>
    <row r="1669" spans="1:6" x14ac:dyDescent="0.2">
      <c r="A1669" s="136" t="s">
        <v>4504</v>
      </c>
      <c r="B1669" s="136" t="s">
        <v>4505</v>
      </c>
      <c r="C1669" s="122" t="s">
        <v>13</v>
      </c>
      <c r="D1669" s="125">
        <v>2111.34</v>
      </c>
      <c r="E1669" s="120">
        <f t="shared" si="38"/>
        <v>1900.2060000000001</v>
      </c>
      <c r="F1669" s="126">
        <v>0.1</v>
      </c>
    </row>
    <row r="1670" spans="1:6" x14ac:dyDescent="0.2">
      <c r="A1670" s="136" t="s">
        <v>4506</v>
      </c>
      <c r="B1670" s="136" t="s">
        <v>4507</v>
      </c>
      <c r="C1670" s="122" t="s">
        <v>13</v>
      </c>
      <c r="D1670" s="125">
        <v>21.34</v>
      </c>
      <c r="E1670" s="120">
        <f t="shared" si="38"/>
        <v>19.206</v>
      </c>
      <c r="F1670" s="126">
        <v>0.10000000000000002</v>
      </c>
    </row>
    <row r="1671" spans="1:6" x14ac:dyDescent="0.2">
      <c r="A1671" s="136" t="s">
        <v>4508</v>
      </c>
      <c r="B1671" s="136" t="s">
        <v>4509</v>
      </c>
      <c r="C1671" s="122" t="s">
        <v>13</v>
      </c>
      <c r="D1671" s="125">
        <v>41.04</v>
      </c>
      <c r="E1671" s="120">
        <f t="shared" si="38"/>
        <v>36.936</v>
      </c>
      <c r="F1671" s="126">
        <v>9.9999999999999978E-2</v>
      </c>
    </row>
    <row r="1672" spans="1:6" x14ac:dyDescent="0.2">
      <c r="A1672" s="136" t="s">
        <v>4510</v>
      </c>
      <c r="B1672" s="136" t="s">
        <v>4511</v>
      </c>
      <c r="C1672" s="122" t="s">
        <v>13</v>
      </c>
      <c r="D1672" s="125">
        <v>62.4</v>
      </c>
      <c r="E1672" s="120">
        <f t="shared" si="38"/>
        <v>56.16</v>
      </c>
      <c r="F1672" s="126">
        <v>0.10000000000000003</v>
      </c>
    </row>
    <row r="1673" spans="1:6" x14ac:dyDescent="0.2">
      <c r="A1673" s="136" t="s">
        <v>4512</v>
      </c>
      <c r="B1673" s="136" t="s">
        <v>4513</v>
      </c>
      <c r="C1673" s="122" t="s">
        <v>13</v>
      </c>
      <c r="D1673" s="125">
        <v>82.12</v>
      </c>
      <c r="E1673" s="120">
        <f t="shared" si="38"/>
        <v>73.908000000000001</v>
      </c>
      <c r="F1673" s="126">
        <v>0.10000000000000003</v>
      </c>
    </row>
    <row r="1674" spans="1:6" x14ac:dyDescent="0.2">
      <c r="A1674" s="136" t="s">
        <v>4514</v>
      </c>
      <c r="B1674" s="136" t="s">
        <v>4515</v>
      </c>
      <c r="C1674" s="122" t="s">
        <v>13</v>
      </c>
      <c r="D1674" s="125">
        <v>103.45</v>
      </c>
      <c r="E1674" s="120">
        <f t="shared" si="38"/>
        <v>93.105000000000004</v>
      </c>
      <c r="F1674" s="126">
        <v>9.9999999999999992E-2</v>
      </c>
    </row>
    <row r="1675" spans="1:6" x14ac:dyDescent="0.2">
      <c r="A1675" s="136" t="s">
        <v>4516</v>
      </c>
      <c r="B1675" s="136" t="s">
        <v>4517</v>
      </c>
      <c r="C1675" s="122" t="s">
        <v>13</v>
      </c>
      <c r="D1675" s="125">
        <v>124.8</v>
      </c>
      <c r="E1675" s="120">
        <f t="shared" si="38"/>
        <v>112.32</v>
      </c>
      <c r="F1675" s="126">
        <v>0.10000000000000003</v>
      </c>
    </row>
    <row r="1676" spans="1:6" x14ac:dyDescent="0.2">
      <c r="A1676" s="136" t="s">
        <v>4518</v>
      </c>
      <c r="B1676" s="136" t="s">
        <v>4519</v>
      </c>
      <c r="C1676" s="122" t="s">
        <v>13</v>
      </c>
      <c r="D1676" s="125">
        <v>144.47999999999999</v>
      </c>
      <c r="E1676" s="120">
        <f t="shared" si="38"/>
        <v>130.03199999999998</v>
      </c>
      <c r="F1676" s="126">
        <v>0.10000000000000006</v>
      </c>
    </row>
    <row r="1677" spans="1:6" x14ac:dyDescent="0.2">
      <c r="A1677" s="136" t="s">
        <v>4520</v>
      </c>
      <c r="B1677" s="136" t="s">
        <v>4521</v>
      </c>
      <c r="C1677" s="122" t="s">
        <v>13</v>
      </c>
      <c r="D1677" s="125">
        <v>165.84</v>
      </c>
      <c r="E1677" s="120">
        <f t="shared" si="38"/>
        <v>149.256</v>
      </c>
      <c r="F1677" s="126">
        <v>0.10000000000000002</v>
      </c>
    </row>
    <row r="1678" spans="1:6" x14ac:dyDescent="0.2">
      <c r="A1678" s="136" t="s">
        <v>4522</v>
      </c>
      <c r="B1678" s="136" t="s">
        <v>4523</v>
      </c>
      <c r="C1678" s="122" t="s">
        <v>13</v>
      </c>
      <c r="D1678" s="125">
        <v>185.58</v>
      </c>
      <c r="E1678" s="120">
        <f t="shared" si="38"/>
        <v>167.02200000000002</v>
      </c>
      <c r="F1678" s="126">
        <v>9.999999999999995E-2</v>
      </c>
    </row>
    <row r="1679" spans="1:6" x14ac:dyDescent="0.2">
      <c r="A1679" s="136" t="s">
        <v>4524</v>
      </c>
      <c r="B1679" s="136" t="s">
        <v>4525</v>
      </c>
      <c r="C1679" s="122" t="s">
        <v>13</v>
      </c>
      <c r="D1679" s="125">
        <v>206.9</v>
      </c>
      <c r="E1679" s="120">
        <f t="shared" si="38"/>
        <v>186.21</v>
      </c>
      <c r="F1679" s="126">
        <v>9.9999999999999992E-2</v>
      </c>
    </row>
    <row r="1680" spans="1:6" x14ac:dyDescent="0.2">
      <c r="A1680" s="136" t="s">
        <v>4526</v>
      </c>
      <c r="B1680" s="136" t="s">
        <v>4527</v>
      </c>
      <c r="C1680" s="122" t="s">
        <v>13</v>
      </c>
      <c r="D1680" s="125">
        <v>228.25</v>
      </c>
      <c r="E1680" s="120">
        <f t="shared" si="38"/>
        <v>205.42500000000001</v>
      </c>
      <c r="F1680" s="126">
        <v>9.999999999999995E-2</v>
      </c>
    </row>
    <row r="1681" spans="1:6" x14ac:dyDescent="0.2">
      <c r="A1681" s="136" t="s">
        <v>4528</v>
      </c>
      <c r="B1681" s="136" t="s">
        <v>4529</v>
      </c>
      <c r="C1681" s="122" t="s">
        <v>13</v>
      </c>
      <c r="D1681" s="125">
        <v>247.92</v>
      </c>
      <c r="E1681" s="120">
        <f t="shared" si="38"/>
        <v>223.12799999999999</v>
      </c>
      <c r="F1681" s="126">
        <v>0.1</v>
      </c>
    </row>
    <row r="1682" spans="1:6" x14ac:dyDescent="0.2">
      <c r="A1682" s="136" t="s">
        <v>4530</v>
      </c>
      <c r="B1682" s="136" t="s">
        <v>4531</v>
      </c>
      <c r="C1682" s="122" t="s">
        <v>13</v>
      </c>
      <c r="D1682" s="125">
        <v>441.84</v>
      </c>
      <c r="E1682" s="120">
        <f t="shared" si="38"/>
        <v>397.65599999999995</v>
      </c>
      <c r="F1682" s="126">
        <v>0.10000000000000006</v>
      </c>
    </row>
    <row r="1683" spans="1:6" x14ac:dyDescent="0.2">
      <c r="A1683" s="136" t="s">
        <v>4532</v>
      </c>
      <c r="B1683" s="136" t="s">
        <v>4533</v>
      </c>
      <c r="C1683" s="122" t="s">
        <v>13</v>
      </c>
      <c r="D1683" s="125">
        <v>661.68</v>
      </c>
      <c r="E1683" s="120">
        <f t="shared" si="38"/>
        <v>595.51199999999994</v>
      </c>
      <c r="F1683" s="126">
        <v>0.10000000000000002</v>
      </c>
    </row>
    <row r="1684" spans="1:6" x14ac:dyDescent="0.2">
      <c r="A1684" s="136" t="s">
        <v>4534</v>
      </c>
      <c r="B1684" s="136" t="s">
        <v>4535</v>
      </c>
      <c r="C1684" s="122" t="s">
        <v>13</v>
      </c>
      <c r="D1684" s="125">
        <v>745.44</v>
      </c>
      <c r="E1684" s="120">
        <f t="shared" si="38"/>
        <v>670.89600000000007</v>
      </c>
      <c r="F1684" s="126">
        <v>9.9999999999999964E-2</v>
      </c>
    </row>
    <row r="1685" spans="1:6" x14ac:dyDescent="0.2">
      <c r="A1685" s="136" t="s">
        <v>4536</v>
      </c>
      <c r="B1685" s="136" t="s">
        <v>4537</v>
      </c>
      <c r="C1685" s="122" t="s">
        <v>13</v>
      </c>
      <c r="D1685" s="125">
        <v>828</v>
      </c>
      <c r="E1685" s="120">
        <f t="shared" si="38"/>
        <v>745.2</v>
      </c>
      <c r="F1685" s="126">
        <v>9.999999999999995E-2</v>
      </c>
    </row>
    <row r="1686" spans="1:6" x14ac:dyDescent="0.2">
      <c r="A1686" s="136" t="s">
        <v>4538</v>
      </c>
      <c r="B1686" s="136" t="s">
        <v>4539</v>
      </c>
      <c r="C1686" s="122" t="s">
        <v>13</v>
      </c>
      <c r="D1686" s="125">
        <v>2195.7600000000002</v>
      </c>
      <c r="E1686" s="120">
        <f t="shared" si="38"/>
        <v>1976.1840000000002</v>
      </c>
      <c r="F1686" s="126">
        <v>0.1</v>
      </c>
    </row>
    <row r="1687" spans="1:6" x14ac:dyDescent="0.2">
      <c r="A1687" s="136" t="s">
        <v>4540</v>
      </c>
      <c r="B1687" s="136" t="s">
        <v>4541</v>
      </c>
      <c r="C1687" s="122" t="s">
        <v>13</v>
      </c>
      <c r="D1687" s="125">
        <v>987.12</v>
      </c>
      <c r="E1687" s="120">
        <f t="shared" si="38"/>
        <v>888.40800000000002</v>
      </c>
      <c r="F1687" s="126">
        <v>9.9999999999999992E-2</v>
      </c>
    </row>
    <row r="1688" spans="1:6" x14ac:dyDescent="0.2">
      <c r="A1688" s="136" t="s">
        <v>4542</v>
      </c>
      <c r="B1688" s="136" t="s">
        <v>4543</v>
      </c>
      <c r="C1688" s="122" t="s">
        <v>13</v>
      </c>
      <c r="D1688" s="125">
        <v>776.64</v>
      </c>
      <c r="E1688" s="120">
        <f t="shared" si="38"/>
        <v>698.976</v>
      </c>
      <c r="F1688" s="126">
        <v>9.9999999999999992E-2</v>
      </c>
    </row>
    <row r="1689" spans="1:6" x14ac:dyDescent="0.2">
      <c r="A1689" s="136" t="s">
        <v>4544</v>
      </c>
      <c r="B1689" s="136" t="s">
        <v>4545</v>
      </c>
      <c r="C1689" s="122" t="s">
        <v>13</v>
      </c>
      <c r="D1689" s="125">
        <v>1379.28</v>
      </c>
      <c r="E1689" s="120">
        <f t="shared" si="38"/>
        <v>1241.3519999999999</v>
      </c>
      <c r="F1689" s="126">
        <v>0.10000000000000009</v>
      </c>
    </row>
    <row r="1690" spans="1:6" x14ac:dyDescent="0.2">
      <c r="A1690" s="136" t="s">
        <v>4546</v>
      </c>
      <c r="B1690" s="136" t="s">
        <v>4547</v>
      </c>
      <c r="C1690" s="122" t="s">
        <v>13</v>
      </c>
      <c r="D1690" s="125">
        <v>2068.92</v>
      </c>
      <c r="E1690" s="120">
        <f t="shared" si="38"/>
        <v>1862.028</v>
      </c>
      <c r="F1690" s="126">
        <v>0.10000000000000002</v>
      </c>
    </row>
    <row r="1691" spans="1:6" x14ac:dyDescent="0.2">
      <c r="A1691" s="136" t="s">
        <v>4548</v>
      </c>
      <c r="B1691" s="136" t="s">
        <v>4549</v>
      </c>
      <c r="C1691" s="122" t="s">
        <v>13</v>
      </c>
      <c r="D1691" s="125">
        <v>2328.48</v>
      </c>
      <c r="E1691" s="120">
        <f t="shared" si="38"/>
        <v>2095.6320000000001</v>
      </c>
      <c r="F1691" s="126">
        <v>9.9999999999999978E-2</v>
      </c>
    </row>
    <row r="1692" spans="1:6" x14ac:dyDescent="0.2">
      <c r="A1692" s="136" t="s">
        <v>4550</v>
      </c>
      <c r="B1692" s="136" t="s">
        <v>4551</v>
      </c>
      <c r="C1692" s="122" t="s">
        <v>13</v>
      </c>
      <c r="D1692" s="125">
        <v>2586</v>
      </c>
      <c r="E1692" s="120">
        <f t="shared" si="38"/>
        <v>2327.4</v>
      </c>
      <c r="F1692" s="126">
        <v>9.9999999999999964E-2</v>
      </c>
    </row>
    <row r="1693" spans="1:6" x14ac:dyDescent="0.2">
      <c r="A1693" s="136" t="s">
        <v>4552</v>
      </c>
      <c r="B1693" s="136" t="s">
        <v>4553</v>
      </c>
      <c r="C1693" s="122" t="s">
        <v>13</v>
      </c>
      <c r="D1693" s="125">
        <v>466.32</v>
      </c>
      <c r="E1693" s="120">
        <f t="shared" si="38"/>
        <v>419.68799999999999</v>
      </c>
      <c r="F1693" s="126">
        <v>0.1</v>
      </c>
    </row>
    <row r="1694" spans="1:6" x14ac:dyDescent="0.2">
      <c r="A1694" s="136" t="s">
        <v>4554</v>
      </c>
      <c r="B1694" s="136" t="s">
        <v>4555</v>
      </c>
      <c r="C1694" s="122" t="s">
        <v>13</v>
      </c>
      <c r="D1694" s="125">
        <v>827.52</v>
      </c>
      <c r="E1694" s="120">
        <f t="shared" si="38"/>
        <v>744.76800000000003</v>
      </c>
      <c r="F1694" s="126">
        <v>9.999999999999995E-2</v>
      </c>
    </row>
    <row r="1695" spans="1:6" x14ac:dyDescent="0.2">
      <c r="A1695" s="136" t="s">
        <v>4556</v>
      </c>
      <c r="B1695" s="136" t="s">
        <v>4557</v>
      </c>
      <c r="C1695" s="122" t="s">
        <v>13</v>
      </c>
      <c r="D1695" s="125">
        <v>1241.28</v>
      </c>
      <c r="E1695" s="120">
        <f t="shared" si="38"/>
        <v>1117.152</v>
      </c>
      <c r="F1695" s="126">
        <v>9.999999999999995E-2</v>
      </c>
    </row>
    <row r="1696" spans="1:6" x14ac:dyDescent="0.2">
      <c r="A1696" s="136" t="s">
        <v>4558</v>
      </c>
      <c r="B1696" s="136" t="s">
        <v>4559</v>
      </c>
      <c r="C1696" s="122" t="s">
        <v>13</v>
      </c>
      <c r="D1696" s="125">
        <v>1397.28</v>
      </c>
      <c r="E1696" s="120">
        <f t="shared" ref="E1696:E1759" si="39">SUM(D1696-(D1696*0.1))</f>
        <v>1257.5519999999999</v>
      </c>
      <c r="F1696" s="126">
        <v>0.10000000000000005</v>
      </c>
    </row>
    <row r="1697" spans="1:6" x14ac:dyDescent="0.2">
      <c r="A1697" s="136" t="s">
        <v>4560</v>
      </c>
      <c r="B1697" s="136" t="s">
        <v>4561</v>
      </c>
      <c r="C1697" s="122" t="s">
        <v>13</v>
      </c>
      <c r="D1697" s="125">
        <v>1551.6</v>
      </c>
      <c r="E1697" s="120">
        <f t="shared" si="39"/>
        <v>1396.4399999999998</v>
      </c>
      <c r="F1697" s="126">
        <v>0.10000000000000006</v>
      </c>
    </row>
    <row r="1698" spans="1:6" x14ac:dyDescent="0.2">
      <c r="A1698" s="136" t="s">
        <v>4562</v>
      </c>
      <c r="B1698" s="136" t="s">
        <v>4563</v>
      </c>
      <c r="C1698" s="122" t="s">
        <v>13</v>
      </c>
      <c r="D1698" s="125">
        <v>3232.8</v>
      </c>
      <c r="E1698" s="120">
        <f t="shared" si="39"/>
        <v>2909.52</v>
      </c>
      <c r="F1698" s="126">
        <v>0.10000000000000006</v>
      </c>
    </row>
    <row r="1699" spans="1:6" x14ac:dyDescent="0.2">
      <c r="A1699" s="136" t="s">
        <v>4564</v>
      </c>
      <c r="B1699" s="136" t="s">
        <v>4565</v>
      </c>
      <c r="C1699" s="122" t="s">
        <v>13</v>
      </c>
      <c r="D1699" s="125">
        <v>5818.56</v>
      </c>
      <c r="E1699" s="120">
        <f t="shared" si="39"/>
        <v>5236.7040000000006</v>
      </c>
      <c r="F1699" s="126">
        <v>9.999999999999995E-2</v>
      </c>
    </row>
    <row r="1700" spans="1:6" x14ac:dyDescent="0.2">
      <c r="A1700" s="136" t="s">
        <v>4566</v>
      </c>
      <c r="B1700" s="136" t="s">
        <v>4567</v>
      </c>
      <c r="C1700" s="122" t="s">
        <v>13</v>
      </c>
      <c r="D1700" s="125">
        <v>8274.9599999999991</v>
      </c>
      <c r="E1700" s="120">
        <f t="shared" si="39"/>
        <v>7447.463999999999</v>
      </c>
      <c r="F1700" s="126">
        <v>0.10000000000000002</v>
      </c>
    </row>
    <row r="1701" spans="1:6" x14ac:dyDescent="0.2">
      <c r="A1701" s="136" t="s">
        <v>4568</v>
      </c>
      <c r="B1701" s="136" t="s">
        <v>4569</v>
      </c>
      <c r="C1701" s="122" t="s">
        <v>13</v>
      </c>
      <c r="D1701" s="125">
        <v>9309.1200000000008</v>
      </c>
      <c r="E1701" s="120">
        <f t="shared" si="39"/>
        <v>8378.2080000000005</v>
      </c>
      <c r="F1701" s="126">
        <v>0.10000000000000002</v>
      </c>
    </row>
    <row r="1702" spans="1:6" x14ac:dyDescent="0.2">
      <c r="A1702" s="136" t="s">
        <v>4570</v>
      </c>
      <c r="B1702" s="136" t="s">
        <v>4571</v>
      </c>
      <c r="C1702" s="122" t="s">
        <v>13</v>
      </c>
      <c r="D1702" s="125">
        <v>10343.4</v>
      </c>
      <c r="E1702" s="120">
        <f t="shared" si="39"/>
        <v>9309.06</v>
      </c>
      <c r="F1702" s="126">
        <v>0.10000000000000002</v>
      </c>
    </row>
    <row r="1703" spans="1:6" x14ac:dyDescent="0.2">
      <c r="A1703" s="136" t="s">
        <v>4572</v>
      </c>
      <c r="B1703" s="136" t="s">
        <v>4573</v>
      </c>
      <c r="C1703" s="122" t="s">
        <v>13</v>
      </c>
      <c r="D1703" s="125">
        <v>4344.4799999999996</v>
      </c>
      <c r="E1703" s="120">
        <f t="shared" si="39"/>
        <v>3910.0319999999997</v>
      </c>
      <c r="F1703" s="126">
        <v>9.9999999999999978E-2</v>
      </c>
    </row>
    <row r="1704" spans="1:6" x14ac:dyDescent="0.2">
      <c r="A1704" s="136" t="s">
        <v>4574</v>
      </c>
      <c r="B1704" s="136" t="s">
        <v>4575</v>
      </c>
      <c r="C1704" s="122" t="s">
        <v>13</v>
      </c>
      <c r="D1704" s="125">
        <v>39.4</v>
      </c>
      <c r="E1704" s="120">
        <f t="shared" si="39"/>
        <v>35.46</v>
      </c>
      <c r="F1704" s="126">
        <v>9.999999999999995E-2</v>
      </c>
    </row>
    <row r="1705" spans="1:6" x14ac:dyDescent="0.2">
      <c r="A1705" s="136" t="s">
        <v>4576</v>
      </c>
      <c r="B1705" s="136" t="s">
        <v>4577</v>
      </c>
      <c r="C1705" s="122" t="s">
        <v>13</v>
      </c>
      <c r="D1705" s="125">
        <v>77.180000000000007</v>
      </c>
      <c r="E1705" s="120">
        <f t="shared" si="39"/>
        <v>69.462000000000003</v>
      </c>
      <c r="F1705" s="126">
        <v>0.10000000000000003</v>
      </c>
    </row>
    <row r="1706" spans="1:6" x14ac:dyDescent="0.2">
      <c r="A1706" s="136" t="s">
        <v>4578</v>
      </c>
      <c r="B1706" s="136" t="s">
        <v>4579</v>
      </c>
      <c r="C1706" s="122" t="s">
        <v>13</v>
      </c>
      <c r="D1706" s="125">
        <v>116.58</v>
      </c>
      <c r="E1706" s="120">
        <f t="shared" si="39"/>
        <v>104.922</v>
      </c>
      <c r="F1706" s="126">
        <v>0.1</v>
      </c>
    </row>
    <row r="1707" spans="1:6" x14ac:dyDescent="0.2">
      <c r="A1707" s="136" t="s">
        <v>4580</v>
      </c>
      <c r="B1707" s="136" t="s">
        <v>4581</v>
      </c>
      <c r="C1707" s="122" t="s">
        <v>13</v>
      </c>
      <c r="D1707" s="125">
        <v>156</v>
      </c>
      <c r="E1707" s="120">
        <f t="shared" si="39"/>
        <v>140.4</v>
      </c>
      <c r="F1707" s="126">
        <v>9.9999999999999964E-2</v>
      </c>
    </row>
    <row r="1708" spans="1:6" x14ac:dyDescent="0.2">
      <c r="A1708" s="136" t="s">
        <v>4582</v>
      </c>
      <c r="B1708" s="136" t="s">
        <v>4583</v>
      </c>
      <c r="C1708" s="122" t="s">
        <v>13</v>
      </c>
      <c r="D1708" s="125">
        <v>195.4</v>
      </c>
      <c r="E1708" s="120">
        <f t="shared" si="39"/>
        <v>175.86</v>
      </c>
      <c r="F1708" s="126">
        <v>9.999999999999995E-2</v>
      </c>
    </row>
    <row r="1709" spans="1:6" x14ac:dyDescent="0.2">
      <c r="A1709" s="136" t="s">
        <v>4584</v>
      </c>
      <c r="B1709" s="136" t="s">
        <v>4585</v>
      </c>
      <c r="C1709" s="122" t="s">
        <v>13</v>
      </c>
      <c r="D1709" s="125">
        <v>155.46</v>
      </c>
      <c r="E1709" s="120">
        <f t="shared" si="39"/>
        <v>139.91400000000002</v>
      </c>
      <c r="F1709" s="126">
        <v>9.999999999999995E-2</v>
      </c>
    </row>
    <row r="1710" spans="1:6" x14ac:dyDescent="0.2">
      <c r="A1710" s="136" t="s">
        <v>4586</v>
      </c>
      <c r="B1710" s="136" t="s">
        <v>4587</v>
      </c>
      <c r="C1710" s="122" t="s">
        <v>13</v>
      </c>
      <c r="D1710" s="125">
        <v>272.58</v>
      </c>
      <c r="E1710" s="120">
        <f t="shared" si="39"/>
        <v>245.32199999999997</v>
      </c>
      <c r="F1710" s="126">
        <v>0.10000000000000005</v>
      </c>
    </row>
    <row r="1711" spans="1:6" x14ac:dyDescent="0.2">
      <c r="A1711" s="136" t="s">
        <v>4588</v>
      </c>
      <c r="B1711" s="136" t="s">
        <v>4589</v>
      </c>
      <c r="C1711" s="122" t="s">
        <v>13</v>
      </c>
      <c r="D1711" s="125">
        <v>310.32</v>
      </c>
      <c r="E1711" s="120">
        <f t="shared" si="39"/>
        <v>279.28800000000001</v>
      </c>
      <c r="F1711" s="126">
        <v>9.999999999999995E-2</v>
      </c>
    </row>
    <row r="1712" spans="1:6" x14ac:dyDescent="0.2">
      <c r="A1712" s="136" t="s">
        <v>4590</v>
      </c>
      <c r="B1712" s="136" t="s">
        <v>4591</v>
      </c>
      <c r="C1712" s="122" t="s">
        <v>13</v>
      </c>
      <c r="D1712" s="125">
        <v>349.74</v>
      </c>
      <c r="E1712" s="120">
        <f t="shared" si="39"/>
        <v>314.76600000000002</v>
      </c>
      <c r="F1712" s="126">
        <v>9.9999999999999964E-2</v>
      </c>
    </row>
    <row r="1713" spans="1:6" x14ac:dyDescent="0.2">
      <c r="A1713" s="136" t="s">
        <v>4592</v>
      </c>
      <c r="B1713" s="136" t="s">
        <v>4593</v>
      </c>
      <c r="C1713" s="122" t="s">
        <v>13</v>
      </c>
      <c r="D1713" s="125">
        <v>387.5</v>
      </c>
      <c r="E1713" s="120">
        <f t="shared" si="39"/>
        <v>348.75</v>
      </c>
      <c r="F1713" s="126">
        <v>0.1</v>
      </c>
    </row>
    <row r="1714" spans="1:6" x14ac:dyDescent="0.2">
      <c r="A1714" s="136" t="s">
        <v>4594</v>
      </c>
      <c r="B1714" s="136" t="s">
        <v>4595</v>
      </c>
      <c r="C1714" s="122" t="s">
        <v>13</v>
      </c>
      <c r="D1714" s="125">
        <v>426.91</v>
      </c>
      <c r="E1714" s="120">
        <f t="shared" si="39"/>
        <v>384.21900000000005</v>
      </c>
      <c r="F1714" s="126">
        <v>9.9999999999999936E-2</v>
      </c>
    </row>
    <row r="1715" spans="1:6" x14ac:dyDescent="0.2">
      <c r="A1715" s="136" t="s">
        <v>4596</v>
      </c>
      <c r="B1715" s="136" t="s">
        <v>4597</v>
      </c>
      <c r="C1715" s="122" t="s">
        <v>13</v>
      </c>
      <c r="D1715" s="125">
        <v>2113.1999999999998</v>
      </c>
      <c r="E1715" s="120">
        <f t="shared" si="39"/>
        <v>1901.8799999999999</v>
      </c>
      <c r="F1715" s="126">
        <v>9.9999999999999978E-2</v>
      </c>
    </row>
    <row r="1716" spans="1:6" x14ac:dyDescent="0.2">
      <c r="A1716" s="136" t="s">
        <v>4598</v>
      </c>
      <c r="B1716" s="136" t="s">
        <v>4599</v>
      </c>
      <c r="C1716" s="122" t="s">
        <v>13</v>
      </c>
      <c r="D1716" s="125">
        <v>1086.96</v>
      </c>
      <c r="E1716" s="120">
        <f t="shared" si="39"/>
        <v>978.26400000000001</v>
      </c>
      <c r="F1716" s="126">
        <v>0.10000000000000002</v>
      </c>
    </row>
    <row r="1717" spans="1:6" x14ac:dyDescent="0.2">
      <c r="A1717" s="136" t="s">
        <v>4600</v>
      </c>
      <c r="B1717" s="136" t="s">
        <v>4601</v>
      </c>
      <c r="C1717" s="122" t="s">
        <v>13</v>
      </c>
      <c r="D1717" s="125">
        <v>1930.8</v>
      </c>
      <c r="E1717" s="120">
        <f t="shared" si="39"/>
        <v>1737.72</v>
      </c>
      <c r="F1717" s="126">
        <v>9.9999999999999964E-2</v>
      </c>
    </row>
    <row r="1718" spans="1:6" x14ac:dyDescent="0.2">
      <c r="A1718" s="136" t="s">
        <v>4602</v>
      </c>
      <c r="B1718" s="136" t="s">
        <v>4603</v>
      </c>
      <c r="C1718" s="122" t="s">
        <v>13</v>
      </c>
      <c r="D1718" s="125">
        <v>2896.2</v>
      </c>
      <c r="E1718" s="120">
        <f t="shared" si="39"/>
        <v>2606.58</v>
      </c>
      <c r="F1718" s="126">
        <v>9.9999999999999964E-2</v>
      </c>
    </row>
    <row r="1719" spans="1:6" x14ac:dyDescent="0.2">
      <c r="A1719" s="136" t="s">
        <v>4604</v>
      </c>
      <c r="B1719" s="136" t="s">
        <v>4605</v>
      </c>
      <c r="C1719" s="122" t="s">
        <v>13</v>
      </c>
      <c r="D1719" s="125">
        <v>3259.2</v>
      </c>
      <c r="E1719" s="120">
        <f t="shared" si="39"/>
        <v>2933.2799999999997</v>
      </c>
      <c r="F1719" s="126">
        <v>0.10000000000000003</v>
      </c>
    </row>
    <row r="1720" spans="1:6" x14ac:dyDescent="0.2">
      <c r="A1720" s="136" t="s">
        <v>4606</v>
      </c>
      <c r="B1720" s="136" t="s">
        <v>4607</v>
      </c>
      <c r="C1720" s="122" t="s">
        <v>13</v>
      </c>
      <c r="D1720" s="125">
        <v>3620.4</v>
      </c>
      <c r="E1720" s="120">
        <f t="shared" si="39"/>
        <v>3258.36</v>
      </c>
      <c r="F1720" s="126">
        <v>9.9999999999999992E-2</v>
      </c>
    </row>
    <row r="1721" spans="1:6" x14ac:dyDescent="0.2">
      <c r="A1721" s="136" t="s">
        <v>4608</v>
      </c>
      <c r="B1721" s="136" t="s">
        <v>4609</v>
      </c>
      <c r="C1721" s="122" t="s">
        <v>13</v>
      </c>
      <c r="D1721" s="125">
        <v>1707.48</v>
      </c>
      <c r="E1721" s="120">
        <f t="shared" si="39"/>
        <v>1536.732</v>
      </c>
      <c r="F1721" s="126">
        <v>0.10000000000000003</v>
      </c>
    </row>
    <row r="1722" spans="1:6" x14ac:dyDescent="0.2">
      <c r="A1722" s="136" t="s">
        <v>4610</v>
      </c>
      <c r="B1722" s="136" t="s">
        <v>4611</v>
      </c>
      <c r="C1722" s="122" t="s">
        <v>13</v>
      </c>
      <c r="D1722" s="125">
        <v>3034.08</v>
      </c>
      <c r="E1722" s="120">
        <f t="shared" si="39"/>
        <v>2730.672</v>
      </c>
      <c r="F1722" s="126">
        <v>9.9999999999999964E-2</v>
      </c>
    </row>
    <row r="1723" spans="1:6" x14ac:dyDescent="0.2">
      <c r="A1723" s="136" t="s">
        <v>4612</v>
      </c>
      <c r="B1723" s="136" t="s">
        <v>4613</v>
      </c>
      <c r="C1723" s="122" t="s">
        <v>13</v>
      </c>
      <c r="D1723" s="125">
        <v>4551.12</v>
      </c>
      <c r="E1723" s="120">
        <f t="shared" si="39"/>
        <v>4096.0079999999998</v>
      </c>
      <c r="F1723" s="126">
        <v>0.10000000000000002</v>
      </c>
    </row>
    <row r="1724" spans="1:6" x14ac:dyDescent="0.2">
      <c r="A1724" s="136" t="s">
        <v>4614</v>
      </c>
      <c r="B1724" s="136" t="s">
        <v>4615</v>
      </c>
      <c r="C1724" s="122" t="s">
        <v>13</v>
      </c>
      <c r="D1724" s="125">
        <v>5121.12</v>
      </c>
      <c r="E1724" s="120">
        <f t="shared" si="39"/>
        <v>4609.0079999999998</v>
      </c>
      <c r="F1724" s="126">
        <v>0.10000000000000002</v>
      </c>
    </row>
    <row r="1725" spans="1:6" x14ac:dyDescent="0.2">
      <c r="A1725" s="136" t="s">
        <v>4616</v>
      </c>
      <c r="B1725" s="136" t="s">
        <v>4617</v>
      </c>
      <c r="C1725" s="122" t="s">
        <v>13</v>
      </c>
      <c r="D1725" s="125">
        <v>5689.2</v>
      </c>
      <c r="E1725" s="120">
        <f t="shared" si="39"/>
        <v>5120.28</v>
      </c>
      <c r="F1725" s="126">
        <v>0.10000000000000002</v>
      </c>
    </row>
    <row r="1726" spans="1:6" x14ac:dyDescent="0.2">
      <c r="A1726" s="136" t="s">
        <v>4618</v>
      </c>
      <c r="B1726" s="136" t="s">
        <v>4619</v>
      </c>
      <c r="C1726" s="122" t="s">
        <v>13</v>
      </c>
      <c r="D1726" s="125">
        <v>2948.76</v>
      </c>
      <c r="E1726" s="120">
        <f t="shared" si="39"/>
        <v>2653.884</v>
      </c>
      <c r="F1726" s="126">
        <v>0.10000000000000006</v>
      </c>
    </row>
    <row r="1727" spans="1:6" x14ac:dyDescent="0.2">
      <c r="A1727" s="136" t="s">
        <v>4620</v>
      </c>
      <c r="B1727" s="136" t="s">
        <v>4621</v>
      </c>
      <c r="C1727" s="122" t="s">
        <v>13</v>
      </c>
      <c r="D1727" s="125">
        <v>5240.6400000000003</v>
      </c>
      <c r="E1727" s="120">
        <f t="shared" si="39"/>
        <v>4716.576</v>
      </c>
      <c r="F1727" s="126">
        <v>0.10000000000000005</v>
      </c>
    </row>
    <row r="1728" spans="1:6" x14ac:dyDescent="0.2">
      <c r="A1728" s="136" t="s">
        <v>4622</v>
      </c>
      <c r="B1728" s="136" t="s">
        <v>4623</v>
      </c>
      <c r="C1728" s="122" t="s">
        <v>13</v>
      </c>
      <c r="D1728" s="125">
        <v>7860.96</v>
      </c>
      <c r="E1728" s="120">
        <f t="shared" si="39"/>
        <v>7074.8639999999996</v>
      </c>
      <c r="F1728" s="126">
        <v>0.10000000000000006</v>
      </c>
    </row>
    <row r="1729" spans="1:6" x14ac:dyDescent="0.2">
      <c r="A1729" s="136" t="s">
        <v>4624</v>
      </c>
      <c r="B1729" s="136" t="s">
        <v>4625</v>
      </c>
      <c r="C1729" s="122" t="s">
        <v>13</v>
      </c>
      <c r="D1729" s="125">
        <v>8844.48</v>
      </c>
      <c r="E1729" s="120">
        <f t="shared" si="39"/>
        <v>7960.0319999999992</v>
      </c>
      <c r="F1729" s="126">
        <v>0.10000000000000005</v>
      </c>
    </row>
    <row r="1730" spans="1:6" x14ac:dyDescent="0.2">
      <c r="A1730" s="136" t="s">
        <v>4626</v>
      </c>
      <c r="B1730" s="136" t="s">
        <v>4627</v>
      </c>
      <c r="C1730" s="122" t="s">
        <v>13</v>
      </c>
      <c r="D1730" s="125">
        <v>9826.2000000000007</v>
      </c>
      <c r="E1730" s="120">
        <f t="shared" si="39"/>
        <v>8843.58</v>
      </c>
      <c r="F1730" s="126">
        <v>0.10000000000000007</v>
      </c>
    </row>
    <row r="1731" spans="1:6" x14ac:dyDescent="0.2">
      <c r="A1731" s="136" t="s">
        <v>4628</v>
      </c>
      <c r="B1731" s="136" t="s">
        <v>4629</v>
      </c>
      <c r="C1731" s="122" t="s">
        <v>13</v>
      </c>
      <c r="D1731" s="125">
        <v>246.27</v>
      </c>
      <c r="E1731" s="120">
        <f t="shared" si="39"/>
        <v>221.643</v>
      </c>
      <c r="F1731" s="126">
        <v>0.10000000000000003</v>
      </c>
    </row>
    <row r="1732" spans="1:6" x14ac:dyDescent="0.2">
      <c r="A1732" s="136" t="s">
        <v>4630</v>
      </c>
      <c r="B1732" s="136" t="s">
        <v>4631</v>
      </c>
      <c r="C1732" s="122" t="s">
        <v>13</v>
      </c>
      <c r="D1732" s="125">
        <v>490.9</v>
      </c>
      <c r="E1732" s="120">
        <f t="shared" si="39"/>
        <v>441.80999999999995</v>
      </c>
      <c r="F1732" s="126">
        <v>0.10000000000000007</v>
      </c>
    </row>
    <row r="1733" spans="1:6" x14ac:dyDescent="0.2">
      <c r="A1733" s="136" t="s">
        <v>4632</v>
      </c>
      <c r="B1733" s="136" t="s">
        <v>4633</v>
      </c>
      <c r="C1733" s="122" t="s">
        <v>13</v>
      </c>
      <c r="D1733" s="125">
        <v>737.19</v>
      </c>
      <c r="E1733" s="120">
        <f t="shared" si="39"/>
        <v>663.471</v>
      </c>
      <c r="F1733" s="126">
        <v>0.10000000000000006</v>
      </c>
    </row>
    <row r="1734" spans="1:6" x14ac:dyDescent="0.2">
      <c r="A1734" s="136" t="s">
        <v>4634</v>
      </c>
      <c r="B1734" s="136" t="s">
        <v>4635</v>
      </c>
      <c r="C1734" s="122" t="s">
        <v>13</v>
      </c>
      <c r="D1734" s="125">
        <v>983.44</v>
      </c>
      <c r="E1734" s="120">
        <f t="shared" si="39"/>
        <v>885.096</v>
      </c>
      <c r="F1734" s="126">
        <v>0.10000000000000005</v>
      </c>
    </row>
    <row r="1735" spans="1:6" x14ac:dyDescent="0.2">
      <c r="A1735" s="136" t="s">
        <v>4636</v>
      </c>
      <c r="B1735" s="136" t="s">
        <v>4637</v>
      </c>
      <c r="C1735" s="122" t="s">
        <v>13</v>
      </c>
      <c r="D1735" s="125">
        <v>1229.7</v>
      </c>
      <c r="E1735" s="120">
        <f t="shared" si="39"/>
        <v>1106.73</v>
      </c>
      <c r="F1735" s="126">
        <v>0.10000000000000002</v>
      </c>
    </row>
    <row r="1736" spans="1:6" x14ac:dyDescent="0.2">
      <c r="A1736" s="136" t="s">
        <v>4638</v>
      </c>
      <c r="B1736" s="136" t="s">
        <v>4639</v>
      </c>
      <c r="C1736" s="122" t="s">
        <v>13</v>
      </c>
      <c r="D1736" s="125">
        <v>1474.38</v>
      </c>
      <c r="E1736" s="120">
        <f t="shared" si="39"/>
        <v>1326.942</v>
      </c>
      <c r="F1736" s="126">
        <v>0.10000000000000006</v>
      </c>
    </row>
    <row r="1737" spans="1:6" x14ac:dyDescent="0.2">
      <c r="A1737" s="136" t="s">
        <v>4640</v>
      </c>
      <c r="B1737" s="136" t="s">
        <v>4641</v>
      </c>
      <c r="C1737" s="122" t="s">
        <v>13</v>
      </c>
      <c r="D1737" s="125">
        <v>1720.6</v>
      </c>
      <c r="E1737" s="120">
        <f t="shared" si="39"/>
        <v>1548.54</v>
      </c>
      <c r="F1737" s="126">
        <v>9.9999999999999978E-2</v>
      </c>
    </row>
    <row r="1738" spans="1:6" x14ac:dyDescent="0.2">
      <c r="A1738" s="136" t="s">
        <v>4642</v>
      </c>
      <c r="B1738" s="136" t="s">
        <v>4643</v>
      </c>
      <c r="C1738" s="122" t="s">
        <v>13</v>
      </c>
      <c r="D1738" s="125">
        <v>1965.28</v>
      </c>
      <c r="E1738" s="120">
        <f t="shared" si="39"/>
        <v>1768.752</v>
      </c>
      <c r="F1738" s="126">
        <v>0.1</v>
      </c>
    </row>
    <row r="1739" spans="1:6" x14ac:dyDescent="0.2">
      <c r="A1739" s="136" t="s">
        <v>4644</v>
      </c>
      <c r="B1739" s="136" t="s">
        <v>4645</v>
      </c>
      <c r="C1739" s="122" t="s">
        <v>13</v>
      </c>
      <c r="D1739" s="125">
        <v>2211.5700000000002</v>
      </c>
      <c r="E1739" s="120">
        <f t="shared" si="39"/>
        <v>1990.413</v>
      </c>
      <c r="F1739" s="126">
        <v>0.10000000000000006</v>
      </c>
    </row>
    <row r="1740" spans="1:6" x14ac:dyDescent="0.2">
      <c r="A1740" s="136" t="s">
        <v>4646</v>
      </c>
      <c r="B1740" s="136" t="s">
        <v>4647</v>
      </c>
      <c r="C1740" s="122" t="s">
        <v>13</v>
      </c>
      <c r="D1740" s="125">
        <v>2456.1999999999998</v>
      </c>
      <c r="E1740" s="120">
        <f t="shared" si="39"/>
        <v>2210.58</v>
      </c>
      <c r="F1740" s="126">
        <v>9.9999999999999964E-2</v>
      </c>
    </row>
    <row r="1741" spans="1:6" x14ac:dyDescent="0.2">
      <c r="A1741" s="136" t="s">
        <v>4648</v>
      </c>
      <c r="B1741" s="136" t="s">
        <v>4649</v>
      </c>
      <c r="C1741" s="122" t="s">
        <v>13</v>
      </c>
      <c r="D1741" s="125">
        <v>2702.48</v>
      </c>
      <c r="E1741" s="120">
        <f t="shared" si="39"/>
        <v>2432.232</v>
      </c>
      <c r="F1741" s="126">
        <v>0.10000000000000002</v>
      </c>
    </row>
    <row r="1742" spans="1:6" x14ac:dyDescent="0.2">
      <c r="A1742" s="136" t="s">
        <v>4650</v>
      </c>
      <c r="B1742" s="136" t="s">
        <v>4651</v>
      </c>
      <c r="C1742" s="122" t="s">
        <v>13</v>
      </c>
      <c r="D1742" s="125">
        <v>12774.96</v>
      </c>
      <c r="E1742" s="120">
        <f t="shared" si="39"/>
        <v>11497.464</v>
      </c>
      <c r="F1742" s="126">
        <v>9.9999999999999936E-2</v>
      </c>
    </row>
    <row r="1743" spans="1:6" x14ac:dyDescent="0.2">
      <c r="A1743" s="136" t="s">
        <v>4652</v>
      </c>
      <c r="B1743" s="136" t="s">
        <v>4653</v>
      </c>
      <c r="C1743" s="122" t="s">
        <v>13</v>
      </c>
      <c r="D1743" s="125">
        <v>7860.96</v>
      </c>
      <c r="E1743" s="120">
        <f t="shared" si="39"/>
        <v>7074.8639999999996</v>
      </c>
      <c r="F1743" s="126">
        <v>0.10000000000000006</v>
      </c>
    </row>
    <row r="1744" spans="1:6" x14ac:dyDescent="0.2">
      <c r="A1744" s="136" t="s">
        <v>4654</v>
      </c>
      <c r="B1744" s="136" t="s">
        <v>4655</v>
      </c>
      <c r="C1744" s="122" t="s">
        <v>13</v>
      </c>
      <c r="D1744" s="125">
        <v>543.48</v>
      </c>
      <c r="E1744" s="120">
        <f t="shared" si="39"/>
        <v>489.13200000000001</v>
      </c>
      <c r="F1744" s="126">
        <v>0.10000000000000002</v>
      </c>
    </row>
    <row r="1745" spans="1:6" x14ac:dyDescent="0.2">
      <c r="A1745" s="136" t="s">
        <v>4656</v>
      </c>
      <c r="B1745" s="136" t="s">
        <v>4657</v>
      </c>
      <c r="C1745" s="122" t="s">
        <v>13</v>
      </c>
      <c r="D1745" s="125">
        <v>185.64</v>
      </c>
      <c r="E1745" s="120">
        <f t="shared" si="39"/>
        <v>167.07599999999999</v>
      </c>
      <c r="F1745" s="126">
        <v>9.9999999999999964E-2</v>
      </c>
    </row>
    <row r="1746" spans="1:6" x14ac:dyDescent="0.2">
      <c r="A1746" s="136" t="s">
        <v>4658</v>
      </c>
      <c r="B1746" s="136" t="s">
        <v>4659</v>
      </c>
      <c r="C1746" s="122" t="s">
        <v>13</v>
      </c>
      <c r="D1746" s="125">
        <v>331.68</v>
      </c>
      <c r="E1746" s="120">
        <f t="shared" si="39"/>
        <v>298.512</v>
      </c>
      <c r="F1746" s="126">
        <v>0.10000000000000002</v>
      </c>
    </row>
    <row r="1747" spans="1:6" x14ac:dyDescent="0.2">
      <c r="A1747" s="136" t="s">
        <v>4660</v>
      </c>
      <c r="B1747" s="136" t="s">
        <v>4661</v>
      </c>
      <c r="C1747" s="122" t="s">
        <v>13</v>
      </c>
      <c r="D1747" s="125">
        <v>496.08</v>
      </c>
      <c r="E1747" s="120">
        <f t="shared" si="39"/>
        <v>446.47199999999998</v>
      </c>
      <c r="F1747" s="126">
        <v>0.1</v>
      </c>
    </row>
    <row r="1748" spans="1:6" x14ac:dyDescent="0.2">
      <c r="A1748" s="136" t="s">
        <v>4662</v>
      </c>
      <c r="B1748" s="136" t="s">
        <v>4663</v>
      </c>
      <c r="C1748" s="122" t="s">
        <v>13</v>
      </c>
      <c r="D1748" s="125">
        <v>558.24</v>
      </c>
      <c r="E1748" s="120">
        <f t="shared" si="39"/>
        <v>502.416</v>
      </c>
      <c r="F1748" s="126">
        <v>0.10000000000000002</v>
      </c>
    </row>
    <row r="1749" spans="1:6" x14ac:dyDescent="0.2">
      <c r="A1749" s="136" t="s">
        <v>4664</v>
      </c>
      <c r="B1749" s="136" t="s">
        <v>4665</v>
      </c>
      <c r="C1749" s="122" t="s">
        <v>13</v>
      </c>
      <c r="D1749" s="125">
        <v>621</v>
      </c>
      <c r="E1749" s="120">
        <f t="shared" si="39"/>
        <v>558.9</v>
      </c>
      <c r="F1749" s="126">
        <v>0.10000000000000003</v>
      </c>
    </row>
    <row r="1750" spans="1:6" x14ac:dyDescent="0.2">
      <c r="A1750" s="136" t="s">
        <v>4666</v>
      </c>
      <c r="B1750" s="136" t="s">
        <v>4667</v>
      </c>
      <c r="C1750" s="122" t="s">
        <v>13</v>
      </c>
      <c r="D1750" s="125">
        <v>403.88</v>
      </c>
      <c r="E1750" s="120">
        <f t="shared" si="39"/>
        <v>363.49199999999996</v>
      </c>
      <c r="F1750" s="126">
        <v>0.10000000000000009</v>
      </c>
    </row>
    <row r="1751" spans="1:6" x14ac:dyDescent="0.2">
      <c r="A1751" s="136" t="s">
        <v>4668</v>
      </c>
      <c r="B1751" s="136" t="s">
        <v>4669</v>
      </c>
      <c r="C1751" s="122" t="s">
        <v>13</v>
      </c>
      <c r="D1751" s="125">
        <v>1707.48</v>
      </c>
      <c r="E1751" s="120">
        <f t="shared" si="39"/>
        <v>1536.732</v>
      </c>
      <c r="F1751" s="126">
        <v>0.10000000000000003</v>
      </c>
    </row>
    <row r="1752" spans="1:6" x14ac:dyDescent="0.2">
      <c r="A1752" s="136" t="s">
        <v>4670</v>
      </c>
      <c r="B1752" s="136" t="s">
        <v>4671</v>
      </c>
      <c r="C1752" s="122" t="s">
        <v>13</v>
      </c>
      <c r="D1752" s="125">
        <v>3034.08</v>
      </c>
      <c r="E1752" s="120">
        <f t="shared" si="39"/>
        <v>2730.672</v>
      </c>
      <c r="F1752" s="126">
        <v>9.9999999999999964E-2</v>
      </c>
    </row>
    <row r="1753" spans="1:6" x14ac:dyDescent="0.2">
      <c r="A1753" s="136" t="s">
        <v>4672</v>
      </c>
      <c r="B1753" s="136" t="s">
        <v>4673</v>
      </c>
      <c r="C1753" s="122" t="s">
        <v>13</v>
      </c>
      <c r="D1753" s="125">
        <v>4551.12</v>
      </c>
      <c r="E1753" s="120">
        <f t="shared" si="39"/>
        <v>4096.0079999999998</v>
      </c>
      <c r="F1753" s="126">
        <v>0.10000000000000002</v>
      </c>
    </row>
    <row r="1754" spans="1:6" x14ac:dyDescent="0.2">
      <c r="A1754" s="136" t="s">
        <v>4674</v>
      </c>
      <c r="B1754" s="136" t="s">
        <v>4675</v>
      </c>
      <c r="C1754" s="122" t="s">
        <v>13</v>
      </c>
      <c r="D1754" s="125">
        <v>5121.12</v>
      </c>
      <c r="E1754" s="120">
        <f t="shared" si="39"/>
        <v>4609.0079999999998</v>
      </c>
      <c r="F1754" s="126">
        <v>0.10000000000000002</v>
      </c>
    </row>
    <row r="1755" spans="1:6" x14ac:dyDescent="0.2">
      <c r="A1755" s="136" t="s">
        <v>4676</v>
      </c>
      <c r="B1755" s="136" t="s">
        <v>4677</v>
      </c>
      <c r="C1755" s="122" t="s">
        <v>13</v>
      </c>
      <c r="D1755" s="125">
        <v>5689.2</v>
      </c>
      <c r="E1755" s="120">
        <f t="shared" si="39"/>
        <v>5120.28</v>
      </c>
      <c r="F1755" s="126">
        <v>0.10000000000000002</v>
      </c>
    </row>
    <row r="1756" spans="1:6" x14ac:dyDescent="0.2">
      <c r="A1756" s="136" t="s">
        <v>4678</v>
      </c>
      <c r="B1756" s="136" t="s">
        <v>4679</v>
      </c>
      <c r="C1756" s="122" t="s">
        <v>13</v>
      </c>
      <c r="D1756" s="125">
        <v>1421.8</v>
      </c>
      <c r="E1756" s="120">
        <f t="shared" si="39"/>
        <v>1279.6199999999999</v>
      </c>
      <c r="F1756" s="126">
        <v>0.10000000000000005</v>
      </c>
    </row>
    <row r="1757" spans="1:6" x14ac:dyDescent="0.2">
      <c r="A1757" s="136" t="s">
        <v>4680</v>
      </c>
      <c r="B1757" s="136" t="s">
        <v>4681</v>
      </c>
      <c r="C1757" s="122" t="s">
        <v>13</v>
      </c>
      <c r="D1757" s="125">
        <v>1564.64</v>
      </c>
      <c r="E1757" s="120">
        <f t="shared" si="39"/>
        <v>1408.1760000000002</v>
      </c>
      <c r="F1757" s="126">
        <v>9.999999999999995E-2</v>
      </c>
    </row>
    <row r="1758" spans="1:6" x14ac:dyDescent="0.2">
      <c r="A1758" s="136" t="s">
        <v>4682</v>
      </c>
      <c r="B1758" s="136" t="s">
        <v>4683</v>
      </c>
      <c r="C1758" s="122" t="s">
        <v>13</v>
      </c>
      <c r="D1758" s="125">
        <v>142.84</v>
      </c>
      <c r="E1758" s="120">
        <f t="shared" si="39"/>
        <v>128.55600000000001</v>
      </c>
      <c r="F1758" s="126">
        <v>9.9999999999999936E-2</v>
      </c>
    </row>
    <row r="1759" spans="1:6" x14ac:dyDescent="0.2">
      <c r="A1759" s="136" t="s">
        <v>4684</v>
      </c>
      <c r="B1759" s="136" t="s">
        <v>4685</v>
      </c>
      <c r="C1759" s="122" t="s">
        <v>13</v>
      </c>
      <c r="D1759" s="125">
        <v>284.04000000000002</v>
      </c>
      <c r="E1759" s="120">
        <f t="shared" si="39"/>
        <v>255.63600000000002</v>
      </c>
      <c r="F1759" s="126">
        <v>9.9999999999999978E-2</v>
      </c>
    </row>
    <row r="1760" spans="1:6" x14ac:dyDescent="0.2">
      <c r="A1760" s="136" t="s">
        <v>4686</v>
      </c>
      <c r="B1760" s="136" t="s">
        <v>4687</v>
      </c>
      <c r="C1760" s="122" t="s">
        <v>13</v>
      </c>
      <c r="D1760" s="125">
        <v>426.87</v>
      </c>
      <c r="E1760" s="120">
        <f t="shared" ref="E1760:E1823" si="40">SUM(D1760-(D1760*0.1))</f>
        <v>384.18299999999999</v>
      </c>
      <c r="F1760" s="126">
        <v>0.10000000000000003</v>
      </c>
    </row>
    <row r="1761" spans="1:6" x14ac:dyDescent="0.2">
      <c r="A1761" s="136" t="s">
        <v>4688</v>
      </c>
      <c r="B1761" s="136" t="s">
        <v>4689</v>
      </c>
      <c r="C1761" s="122" t="s">
        <v>13</v>
      </c>
      <c r="D1761" s="125">
        <v>569.72</v>
      </c>
      <c r="E1761" s="120">
        <f t="shared" si="40"/>
        <v>512.74800000000005</v>
      </c>
      <c r="F1761" s="126">
        <v>9.9999999999999964E-2</v>
      </c>
    </row>
    <row r="1762" spans="1:6" x14ac:dyDescent="0.2">
      <c r="A1762" s="136" t="s">
        <v>4690</v>
      </c>
      <c r="B1762" s="136" t="s">
        <v>4691</v>
      </c>
      <c r="C1762" s="122" t="s">
        <v>13</v>
      </c>
      <c r="D1762" s="125">
        <v>712.55</v>
      </c>
      <c r="E1762" s="120">
        <f t="shared" si="40"/>
        <v>641.29499999999996</v>
      </c>
      <c r="F1762" s="126">
        <v>0.1</v>
      </c>
    </row>
    <row r="1763" spans="1:6" x14ac:dyDescent="0.2">
      <c r="A1763" s="136" t="s">
        <v>4692</v>
      </c>
      <c r="B1763" s="136" t="s">
        <v>4693</v>
      </c>
      <c r="C1763" s="122" t="s">
        <v>13</v>
      </c>
      <c r="D1763" s="125">
        <v>853.74</v>
      </c>
      <c r="E1763" s="120">
        <f t="shared" si="40"/>
        <v>768.36599999999999</v>
      </c>
      <c r="F1763" s="126">
        <v>0.10000000000000003</v>
      </c>
    </row>
    <row r="1764" spans="1:6" x14ac:dyDescent="0.2">
      <c r="A1764" s="136" t="s">
        <v>4694</v>
      </c>
      <c r="B1764" s="136" t="s">
        <v>4695</v>
      </c>
      <c r="C1764" s="122" t="s">
        <v>13</v>
      </c>
      <c r="D1764" s="125">
        <v>996.59</v>
      </c>
      <c r="E1764" s="120">
        <f t="shared" si="40"/>
        <v>896.93100000000004</v>
      </c>
      <c r="F1764" s="126">
        <v>9.9999999999999992E-2</v>
      </c>
    </row>
    <row r="1765" spans="1:6" x14ac:dyDescent="0.2">
      <c r="A1765" s="136" t="s">
        <v>4696</v>
      </c>
      <c r="B1765" s="136" t="s">
        <v>4697</v>
      </c>
      <c r="C1765" s="122" t="s">
        <v>13</v>
      </c>
      <c r="D1765" s="125">
        <v>1137.76</v>
      </c>
      <c r="E1765" s="120">
        <f t="shared" si="40"/>
        <v>1023.9839999999999</v>
      </c>
      <c r="F1765" s="126">
        <v>0.10000000000000006</v>
      </c>
    </row>
    <row r="1766" spans="1:6" x14ac:dyDescent="0.2">
      <c r="A1766" s="136" t="s">
        <v>4698</v>
      </c>
      <c r="B1766" s="136" t="s">
        <v>4699</v>
      </c>
      <c r="C1766" s="122" t="s">
        <v>13</v>
      </c>
      <c r="D1766" s="125">
        <v>1280.6099999999999</v>
      </c>
      <c r="E1766" s="120">
        <f t="shared" si="40"/>
        <v>1152.549</v>
      </c>
      <c r="F1766" s="126">
        <v>9.999999999999995E-2</v>
      </c>
    </row>
    <row r="1767" spans="1:6" x14ac:dyDescent="0.2">
      <c r="A1767" s="136" t="s">
        <v>4700</v>
      </c>
      <c r="B1767" s="136" t="s">
        <v>4701</v>
      </c>
      <c r="C1767" s="122" t="s">
        <v>13</v>
      </c>
      <c r="D1767" s="125">
        <v>447.76</v>
      </c>
      <c r="E1767" s="120">
        <f t="shared" si="40"/>
        <v>402.98399999999998</v>
      </c>
      <c r="F1767" s="126">
        <v>0.10000000000000002</v>
      </c>
    </row>
    <row r="1768" spans="1:6" x14ac:dyDescent="0.2">
      <c r="A1768" s="136" t="s">
        <v>4702</v>
      </c>
      <c r="B1768" s="136" t="s">
        <v>4703</v>
      </c>
      <c r="C1768" s="122" t="s">
        <v>13</v>
      </c>
      <c r="D1768" s="125">
        <v>74.63</v>
      </c>
      <c r="E1768" s="120">
        <f t="shared" si="40"/>
        <v>67.167000000000002</v>
      </c>
      <c r="F1768" s="126">
        <v>9.9999999999999922E-2</v>
      </c>
    </row>
    <row r="1769" spans="1:6" x14ac:dyDescent="0.2">
      <c r="A1769" s="136" t="s">
        <v>4704</v>
      </c>
      <c r="B1769" s="136" t="s">
        <v>4705</v>
      </c>
      <c r="C1769" s="122" t="s">
        <v>13</v>
      </c>
      <c r="D1769" s="125">
        <v>101.79</v>
      </c>
      <c r="E1769" s="120">
        <f t="shared" si="40"/>
        <v>91.611000000000004</v>
      </c>
      <c r="F1769" s="126">
        <v>0.10000000000000002</v>
      </c>
    </row>
    <row r="1770" spans="1:6" x14ac:dyDescent="0.2">
      <c r="A1770" s="136" t="s">
        <v>4706</v>
      </c>
      <c r="B1770" s="136" t="s">
        <v>4707</v>
      </c>
      <c r="C1770" s="122" t="s">
        <v>13</v>
      </c>
      <c r="D1770" s="125">
        <v>203.58</v>
      </c>
      <c r="E1770" s="120">
        <f t="shared" si="40"/>
        <v>183.22200000000001</v>
      </c>
      <c r="F1770" s="126">
        <v>0.10000000000000002</v>
      </c>
    </row>
    <row r="1771" spans="1:6" x14ac:dyDescent="0.2">
      <c r="A1771" s="136" t="s">
        <v>4708</v>
      </c>
      <c r="B1771" s="136" t="s">
        <v>4709</v>
      </c>
      <c r="C1771" s="122" t="s">
        <v>13</v>
      </c>
      <c r="D1771" s="125">
        <v>303.75</v>
      </c>
      <c r="E1771" s="120">
        <f t="shared" si="40"/>
        <v>273.375</v>
      </c>
      <c r="F1771" s="126">
        <v>0.1</v>
      </c>
    </row>
    <row r="1772" spans="1:6" x14ac:dyDescent="0.2">
      <c r="A1772" s="136" t="s">
        <v>4710</v>
      </c>
      <c r="B1772" s="136" t="s">
        <v>4711</v>
      </c>
      <c r="C1772" s="122" t="s">
        <v>13</v>
      </c>
      <c r="D1772" s="125">
        <v>405.56</v>
      </c>
      <c r="E1772" s="120">
        <f t="shared" si="40"/>
        <v>365.00400000000002</v>
      </c>
      <c r="F1772" s="126">
        <v>9.9999999999999964E-2</v>
      </c>
    </row>
    <row r="1773" spans="1:6" x14ac:dyDescent="0.2">
      <c r="A1773" s="136" t="s">
        <v>4712</v>
      </c>
      <c r="B1773" s="136" t="s">
        <v>4713</v>
      </c>
      <c r="C1773" s="122" t="s">
        <v>13</v>
      </c>
      <c r="D1773" s="125">
        <v>507.35</v>
      </c>
      <c r="E1773" s="120">
        <f t="shared" si="40"/>
        <v>456.61500000000001</v>
      </c>
      <c r="F1773" s="126">
        <v>0.10000000000000002</v>
      </c>
    </row>
    <row r="1774" spans="1:6" x14ac:dyDescent="0.2">
      <c r="A1774" s="136" t="s">
        <v>4714</v>
      </c>
      <c r="B1774" s="136" t="s">
        <v>4715</v>
      </c>
      <c r="C1774" s="122" t="s">
        <v>13</v>
      </c>
      <c r="D1774" s="125">
        <v>607.5</v>
      </c>
      <c r="E1774" s="120">
        <f t="shared" si="40"/>
        <v>546.75</v>
      </c>
      <c r="F1774" s="126">
        <v>0.1</v>
      </c>
    </row>
    <row r="1775" spans="1:6" x14ac:dyDescent="0.2">
      <c r="A1775" s="136" t="s">
        <v>4716</v>
      </c>
      <c r="B1775" s="136" t="s">
        <v>4717</v>
      </c>
      <c r="C1775" s="122" t="s">
        <v>13</v>
      </c>
      <c r="D1775" s="125">
        <v>709.31</v>
      </c>
      <c r="E1775" s="120">
        <f t="shared" si="40"/>
        <v>638.37899999999991</v>
      </c>
      <c r="F1775" s="126">
        <v>0.10000000000000006</v>
      </c>
    </row>
    <row r="1776" spans="1:6" x14ac:dyDescent="0.2">
      <c r="A1776" s="136" t="s">
        <v>4718</v>
      </c>
      <c r="B1776" s="136" t="s">
        <v>4719</v>
      </c>
      <c r="C1776" s="122" t="s">
        <v>13</v>
      </c>
      <c r="D1776" s="125">
        <v>811.04</v>
      </c>
      <c r="E1776" s="120">
        <f t="shared" si="40"/>
        <v>729.93599999999992</v>
      </c>
      <c r="F1776" s="126">
        <v>0.10000000000000006</v>
      </c>
    </row>
    <row r="1777" spans="1:6" x14ac:dyDescent="0.2">
      <c r="A1777" s="136" t="s">
        <v>4720</v>
      </c>
      <c r="B1777" s="136" t="s">
        <v>4721</v>
      </c>
      <c r="C1777" s="122" t="s">
        <v>13</v>
      </c>
      <c r="D1777" s="125">
        <v>911.25</v>
      </c>
      <c r="E1777" s="120">
        <f t="shared" si="40"/>
        <v>820.125</v>
      </c>
      <c r="F1777" s="126">
        <v>0.1</v>
      </c>
    </row>
    <row r="1778" spans="1:6" x14ac:dyDescent="0.2">
      <c r="A1778" s="136" t="s">
        <v>4722</v>
      </c>
      <c r="B1778" s="136" t="s">
        <v>4723</v>
      </c>
      <c r="C1778" s="122" t="s">
        <v>13</v>
      </c>
      <c r="D1778" s="125">
        <v>1013</v>
      </c>
      <c r="E1778" s="120">
        <f t="shared" si="40"/>
        <v>911.7</v>
      </c>
      <c r="F1778" s="126">
        <v>9.999999999999995E-2</v>
      </c>
    </row>
    <row r="1779" spans="1:6" x14ac:dyDescent="0.2">
      <c r="A1779" s="136" t="s">
        <v>4724</v>
      </c>
      <c r="B1779" s="136" t="s">
        <v>4725</v>
      </c>
      <c r="C1779" s="122" t="s">
        <v>13</v>
      </c>
      <c r="D1779" s="125">
        <v>1114.8499999999999</v>
      </c>
      <c r="E1779" s="120">
        <f t="shared" si="40"/>
        <v>1003.3649999999999</v>
      </c>
      <c r="F1779" s="126">
        <v>0.10000000000000002</v>
      </c>
    </row>
    <row r="1780" spans="1:6" x14ac:dyDescent="0.2">
      <c r="A1780" s="136" t="s">
        <v>4726</v>
      </c>
      <c r="B1780" s="136" t="s">
        <v>4727</v>
      </c>
      <c r="C1780" s="122" t="s">
        <v>13</v>
      </c>
      <c r="D1780" s="125">
        <v>14940.36</v>
      </c>
      <c r="E1780" s="120">
        <f t="shared" si="40"/>
        <v>13446.324000000001</v>
      </c>
      <c r="F1780" s="126">
        <v>0.1</v>
      </c>
    </row>
    <row r="1781" spans="1:6" x14ac:dyDescent="0.2">
      <c r="A1781" s="136" t="s">
        <v>4728</v>
      </c>
      <c r="B1781" s="136" t="s">
        <v>4729</v>
      </c>
      <c r="C1781" s="122" t="s">
        <v>13</v>
      </c>
      <c r="D1781" s="125">
        <v>28386.720000000001</v>
      </c>
      <c r="E1781" s="120">
        <f t="shared" si="40"/>
        <v>25548.048000000003</v>
      </c>
      <c r="F1781" s="126">
        <v>9.999999999999995E-2</v>
      </c>
    </row>
    <row r="1782" spans="1:6" x14ac:dyDescent="0.2">
      <c r="A1782" s="136" t="s">
        <v>4730</v>
      </c>
      <c r="B1782" s="136" t="s">
        <v>4731</v>
      </c>
      <c r="C1782" s="122" t="s">
        <v>13</v>
      </c>
      <c r="D1782" s="125">
        <v>41086.080000000002</v>
      </c>
      <c r="E1782" s="120">
        <f t="shared" si="40"/>
        <v>36977.472000000002</v>
      </c>
      <c r="F1782" s="126">
        <v>0.1</v>
      </c>
    </row>
    <row r="1783" spans="1:6" x14ac:dyDescent="0.2">
      <c r="A1783" s="136" t="s">
        <v>4732</v>
      </c>
      <c r="B1783" s="136" t="s">
        <v>4733</v>
      </c>
      <c r="C1783" s="122" t="s">
        <v>13</v>
      </c>
      <c r="D1783" s="125">
        <v>53038.080000000002</v>
      </c>
      <c r="E1783" s="120">
        <f t="shared" si="40"/>
        <v>47734.271999999997</v>
      </c>
      <c r="F1783" s="126">
        <v>0.10000000000000009</v>
      </c>
    </row>
    <row r="1784" spans="1:6" x14ac:dyDescent="0.2">
      <c r="A1784" s="136" t="s">
        <v>4734</v>
      </c>
      <c r="B1784" s="136" t="s">
        <v>4735</v>
      </c>
      <c r="C1784" s="122" t="s">
        <v>13</v>
      </c>
      <c r="D1784" s="125">
        <v>64243.8</v>
      </c>
      <c r="E1784" s="120">
        <f t="shared" si="40"/>
        <v>57819.42</v>
      </c>
      <c r="F1784" s="126">
        <v>0.10000000000000006</v>
      </c>
    </row>
    <row r="1785" spans="1:6" x14ac:dyDescent="0.2">
      <c r="A1785" s="136" t="s">
        <v>4736</v>
      </c>
      <c r="B1785" s="136" t="s">
        <v>4737</v>
      </c>
      <c r="C1785" s="122" t="s">
        <v>13</v>
      </c>
      <c r="D1785" s="125">
        <v>298.51</v>
      </c>
      <c r="E1785" s="120">
        <f t="shared" si="40"/>
        <v>268.65899999999999</v>
      </c>
      <c r="F1785" s="126">
        <v>0.1</v>
      </c>
    </row>
    <row r="1786" spans="1:6" x14ac:dyDescent="0.2">
      <c r="A1786" s="136" t="s">
        <v>4738</v>
      </c>
      <c r="B1786" s="136" t="s">
        <v>4739</v>
      </c>
      <c r="C1786" s="122" t="s">
        <v>13</v>
      </c>
      <c r="D1786" s="125">
        <v>4328.3599999999997</v>
      </c>
      <c r="E1786" s="120">
        <f t="shared" si="40"/>
        <v>3895.5239999999994</v>
      </c>
      <c r="F1786" s="126">
        <v>0.10000000000000006</v>
      </c>
    </row>
    <row r="1787" spans="1:6" x14ac:dyDescent="0.2">
      <c r="A1787" s="136" t="s">
        <v>4740</v>
      </c>
      <c r="B1787" s="136" t="s">
        <v>4741</v>
      </c>
      <c r="C1787" s="122" t="s">
        <v>13</v>
      </c>
      <c r="D1787" s="125">
        <v>2537.31</v>
      </c>
      <c r="E1787" s="120">
        <f t="shared" si="40"/>
        <v>2283.5789999999997</v>
      </c>
      <c r="F1787" s="126">
        <v>0.10000000000000009</v>
      </c>
    </row>
    <row r="1788" spans="1:6" x14ac:dyDescent="0.2">
      <c r="A1788" s="136" t="s">
        <v>4742</v>
      </c>
      <c r="B1788" s="136" t="s">
        <v>4743</v>
      </c>
      <c r="C1788" s="122" t="s">
        <v>13</v>
      </c>
      <c r="D1788" s="125">
        <v>3432.84</v>
      </c>
      <c r="E1788" s="120">
        <f t="shared" si="40"/>
        <v>3089.556</v>
      </c>
      <c r="F1788" s="126">
        <v>0.10000000000000003</v>
      </c>
    </row>
    <row r="1789" spans="1:6" x14ac:dyDescent="0.2">
      <c r="A1789" s="136" t="s">
        <v>4744</v>
      </c>
      <c r="B1789" s="136" t="s">
        <v>4745</v>
      </c>
      <c r="C1789" s="122" t="s">
        <v>13</v>
      </c>
      <c r="D1789" s="125">
        <v>111.94</v>
      </c>
      <c r="E1789" s="120">
        <f t="shared" si="40"/>
        <v>100.746</v>
      </c>
      <c r="F1789" s="126">
        <v>0.10000000000000002</v>
      </c>
    </row>
    <row r="1790" spans="1:6" x14ac:dyDescent="0.2">
      <c r="A1790" s="136" t="s">
        <v>4746</v>
      </c>
      <c r="B1790" s="136" t="s">
        <v>4747</v>
      </c>
      <c r="C1790" s="122" t="s">
        <v>13</v>
      </c>
      <c r="D1790" s="125">
        <v>716.42</v>
      </c>
      <c r="E1790" s="120">
        <f t="shared" si="40"/>
        <v>644.77800000000002</v>
      </c>
      <c r="F1790" s="126">
        <v>9.9999999999999922E-2</v>
      </c>
    </row>
    <row r="1791" spans="1:6" x14ac:dyDescent="0.2">
      <c r="A1791" s="136" t="s">
        <v>4748</v>
      </c>
      <c r="B1791" s="136" t="s">
        <v>4749</v>
      </c>
      <c r="C1791" s="122" t="s">
        <v>13</v>
      </c>
      <c r="D1791" s="125">
        <v>11312.64</v>
      </c>
      <c r="E1791" s="120">
        <f t="shared" si="40"/>
        <v>10181.376</v>
      </c>
      <c r="F1791" s="126">
        <v>9.9999999999999936E-2</v>
      </c>
    </row>
    <row r="1792" spans="1:6" x14ac:dyDescent="0.2">
      <c r="A1792" s="136" t="s">
        <v>4750</v>
      </c>
      <c r="B1792" s="136" t="s">
        <v>4751</v>
      </c>
      <c r="C1792" s="122" t="s">
        <v>13</v>
      </c>
      <c r="D1792" s="125">
        <v>2134.44</v>
      </c>
      <c r="E1792" s="120">
        <f t="shared" si="40"/>
        <v>1920.9960000000001</v>
      </c>
      <c r="F1792" s="126">
        <v>9.9999999999999978E-2</v>
      </c>
    </row>
    <row r="1793" spans="1:6" x14ac:dyDescent="0.2">
      <c r="A1793" s="136" t="s">
        <v>4752</v>
      </c>
      <c r="B1793" s="136" t="s">
        <v>4753</v>
      </c>
      <c r="C1793" s="122" t="s">
        <v>13</v>
      </c>
      <c r="D1793" s="125">
        <v>154.44</v>
      </c>
      <c r="E1793" s="120">
        <f t="shared" si="40"/>
        <v>138.99600000000001</v>
      </c>
      <c r="F1793" s="126">
        <v>9.9999999999999922E-2</v>
      </c>
    </row>
    <row r="1794" spans="1:6" x14ac:dyDescent="0.2">
      <c r="A1794" s="136" t="s">
        <v>4754</v>
      </c>
      <c r="B1794" s="136" t="s">
        <v>4755</v>
      </c>
      <c r="C1794" s="122" t="s">
        <v>13</v>
      </c>
      <c r="D1794" s="125">
        <v>272.64</v>
      </c>
      <c r="E1794" s="120">
        <f t="shared" si="40"/>
        <v>245.37599999999998</v>
      </c>
      <c r="F1794" s="126">
        <v>0.10000000000000005</v>
      </c>
    </row>
    <row r="1795" spans="1:6" x14ac:dyDescent="0.2">
      <c r="A1795" s="136" t="s">
        <v>4756</v>
      </c>
      <c r="B1795" s="136" t="s">
        <v>4757</v>
      </c>
      <c r="C1795" s="122" t="s">
        <v>13</v>
      </c>
      <c r="D1795" s="125">
        <v>399.24</v>
      </c>
      <c r="E1795" s="120">
        <f t="shared" si="40"/>
        <v>359.31600000000003</v>
      </c>
      <c r="F1795" s="126">
        <v>9.9999999999999936E-2</v>
      </c>
    </row>
    <row r="1796" spans="1:6" x14ac:dyDescent="0.2">
      <c r="A1796" s="136" t="s">
        <v>4758</v>
      </c>
      <c r="B1796" s="136" t="s">
        <v>4759</v>
      </c>
      <c r="C1796" s="122" t="s">
        <v>13</v>
      </c>
      <c r="D1796" s="125">
        <v>583.20000000000005</v>
      </c>
      <c r="E1796" s="120">
        <f t="shared" si="40"/>
        <v>524.88</v>
      </c>
      <c r="F1796" s="126">
        <v>0.10000000000000007</v>
      </c>
    </row>
    <row r="1797" spans="1:6" x14ac:dyDescent="0.2">
      <c r="A1797" s="136" t="s">
        <v>4760</v>
      </c>
      <c r="B1797" s="136" t="s">
        <v>4761</v>
      </c>
      <c r="C1797" s="122" t="s">
        <v>13</v>
      </c>
      <c r="D1797" s="125">
        <v>650.4</v>
      </c>
      <c r="E1797" s="120">
        <f t="shared" si="40"/>
        <v>585.36</v>
      </c>
      <c r="F1797" s="126">
        <v>9.999999999999995E-2</v>
      </c>
    </row>
    <row r="1798" spans="1:6" x14ac:dyDescent="0.2">
      <c r="A1798" s="136" t="s">
        <v>4762</v>
      </c>
      <c r="B1798" s="136" t="s">
        <v>4763</v>
      </c>
      <c r="C1798" s="122" t="s">
        <v>13</v>
      </c>
      <c r="D1798" s="125">
        <v>1908.48</v>
      </c>
      <c r="E1798" s="120">
        <f t="shared" si="40"/>
        <v>1717.6320000000001</v>
      </c>
      <c r="F1798" s="126">
        <v>9.9999999999999978E-2</v>
      </c>
    </row>
    <row r="1799" spans="1:6" x14ac:dyDescent="0.2">
      <c r="A1799" s="136" t="s">
        <v>4764</v>
      </c>
      <c r="B1799" s="136" t="s">
        <v>4765</v>
      </c>
      <c r="C1799" s="122" t="s">
        <v>13</v>
      </c>
      <c r="D1799" s="125">
        <v>205.8</v>
      </c>
      <c r="E1799" s="120">
        <f t="shared" si="40"/>
        <v>185.22</v>
      </c>
      <c r="F1799" s="126">
        <v>0.10000000000000006</v>
      </c>
    </row>
    <row r="1800" spans="1:6" x14ac:dyDescent="0.2">
      <c r="A1800" s="136" t="s">
        <v>4766</v>
      </c>
      <c r="B1800" s="136" t="s">
        <v>4767</v>
      </c>
      <c r="C1800" s="122" t="s">
        <v>13</v>
      </c>
      <c r="D1800" s="125">
        <v>575.4</v>
      </c>
      <c r="E1800" s="120">
        <f t="shared" si="40"/>
        <v>517.86</v>
      </c>
      <c r="F1800" s="126">
        <v>9.9999999999999936E-2</v>
      </c>
    </row>
    <row r="1801" spans="1:6" x14ac:dyDescent="0.2">
      <c r="A1801" s="136" t="s">
        <v>4768</v>
      </c>
      <c r="B1801" s="136" t="s">
        <v>4769</v>
      </c>
      <c r="C1801" s="122" t="s">
        <v>13</v>
      </c>
      <c r="D1801" s="125">
        <v>959.28</v>
      </c>
      <c r="E1801" s="120">
        <f t="shared" si="40"/>
        <v>863.35199999999998</v>
      </c>
      <c r="F1801" s="126">
        <v>0.1</v>
      </c>
    </row>
    <row r="1802" spans="1:6" x14ac:dyDescent="0.2">
      <c r="A1802" s="136" t="s">
        <v>4770</v>
      </c>
      <c r="B1802" s="136" t="s">
        <v>4771</v>
      </c>
      <c r="C1802" s="122" t="s">
        <v>13</v>
      </c>
      <c r="D1802" s="125">
        <v>804.96</v>
      </c>
      <c r="E1802" s="120">
        <f t="shared" si="40"/>
        <v>724.46400000000006</v>
      </c>
      <c r="F1802" s="126">
        <v>9.9999999999999978E-2</v>
      </c>
    </row>
    <row r="1803" spans="1:6" x14ac:dyDescent="0.2">
      <c r="A1803" s="136" t="s">
        <v>4772</v>
      </c>
      <c r="B1803" s="136" t="s">
        <v>4773</v>
      </c>
      <c r="C1803" s="122" t="s">
        <v>13</v>
      </c>
      <c r="D1803" s="125">
        <v>449.88</v>
      </c>
      <c r="E1803" s="120">
        <f t="shared" si="40"/>
        <v>404.892</v>
      </c>
      <c r="F1803" s="126">
        <v>0.1</v>
      </c>
    </row>
    <row r="1804" spans="1:6" x14ac:dyDescent="0.2">
      <c r="A1804" s="136" t="s">
        <v>4774</v>
      </c>
      <c r="B1804" s="136" t="s">
        <v>4775</v>
      </c>
      <c r="C1804" s="122" t="s">
        <v>13</v>
      </c>
      <c r="D1804" s="125">
        <v>852.24</v>
      </c>
      <c r="E1804" s="120">
        <f t="shared" si="40"/>
        <v>767.01599999999996</v>
      </c>
      <c r="F1804" s="126">
        <v>0.10000000000000005</v>
      </c>
    </row>
    <row r="1805" spans="1:6" x14ac:dyDescent="0.2">
      <c r="A1805" s="136" t="s">
        <v>4776</v>
      </c>
      <c r="B1805" s="136" t="s">
        <v>4777</v>
      </c>
      <c r="C1805" s="122" t="s">
        <v>13</v>
      </c>
      <c r="D1805" s="125">
        <v>1262.8800000000001</v>
      </c>
      <c r="E1805" s="120">
        <f t="shared" si="40"/>
        <v>1136.5920000000001</v>
      </c>
      <c r="F1805" s="126">
        <v>0.1</v>
      </c>
    </row>
    <row r="1806" spans="1:6" x14ac:dyDescent="0.2">
      <c r="A1806" s="136" t="s">
        <v>4778</v>
      </c>
      <c r="B1806" s="136" t="s">
        <v>4779</v>
      </c>
      <c r="C1806" s="122" t="s">
        <v>13</v>
      </c>
      <c r="D1806" s="125">
        <v>1745.28</v>
      </c>
      <c r="E1806" s="120">
        <f t="shared" si="40"/>
        <v>1570.752</v>
      </c>
      <c r="F1806" s="126">
        <v>0.10000000000000002</v>
      </c>
    </row>
    <row r="1807" spans="1:6" x14ac:dyDescent="0.2">
      <c r="A1807" s="136" t="s">
        <v>4780</v>
      </c>
      <c r="B1807" s="136" t="s">
        <v>4781</v>
      </c>
      <c r="C1807" s="122" t="s">
        <v>13</v>
      </c>
      <c r="D1807" s="125">
        <v>2083.8000000000002</v>
      </c>
      <c r="E1807" s="120">
        <f t="shared" si="40"/>
        <v>1875.42</v>
      </c>
      <c r="F1807" s="126">
        <v>0.10000000000000005</v>
      </c>
    </row>
    <row r="1808" spans="1:6" x14ac:dyDescent="0.2">
      <c r="A1808" s="136" t="s">
        <v>4782</v>
      </c>
      <c r="B1808" s="136" t="s">
        <v>4783</v>
      </c>
      <c r="C1808" s="122" t="s">
        <v>13</v>
      </c>
      <c r="D1808" s="125">
        <v>177.86</v>
      </c>
      <c r="E1808" s="120">
        <f t="shared" si="40"/>
        <v>160.07400000000001</v>
      </c>
      <c r="F1808" s="126">
        <v>0.1</v>
      </c>
    </row>
    <row r="1809" spans="1:6" x14ac:dyDescent="0.2">
      <c r="A1809" s="136" t="s">
        <v>4784</v>
      </c>
      <c r="B1809" s="136" t="s">
        <v>4785</v>
      </c>
      <c r="C1809" s="122" t="s">
        <v>13</v>
      </c>
      <c r="D1809" s="125">
        <v>355.72</v>
      </c>
      <c r="E1809" s="120">
        <f t="shared" si="40"/>
        <v>320.14800000000002</v>
      </c>
      <c r="F1809" s="126">
        <v>0.1</v>
      </c>
    </row>
    <row r="1810" spans="1:6" x14ac:dyDescent="0.2">
      <c r="A1810" s="136" t="s">
        <v>4786</v>
      </c>
      <c r="B1810" s="136" t="s">
        <v>4787</v>
      </c>
      <c r="C1810" s="122" t="s">
        <v>13</v>
      </c>
      <c r="D1810" s="125">
        <v>533.58000000000004</v>
      </c>
      <c r="E1810" s="120">
        <f t="shared" si="40"/>
        <v>480.22200000000004</v>
      </c>
      <c r="F1810" s="126">
        <v>0.1</v>
      </c>
    </row>
    <row r="1811" spans="1:6" x14ac:dyDescent="0.2">
      <c r="A1811" s="136" t="s">
        <v>4788</v>
      </c>
      <c r="B1811" s="136" t="s">
        <v>4789</v>
      </c>
      <c r="C1811" s="122" t="s">
        <v>13</v>
      </c>
      <c r="D1811" s="125">
        <v>711.44</v>
      </c>
      <c r="E1811" s="120">
        <f t="shared" si="40"/>
        <v>640.29600000000005</v>
      </c>
      <c r="F1811" s="126">
        <v>0.1</v>
      </c>
    </row>
    <row r="1812" spans="1:6" x14ac:dyDescent="0.2">
      <c r="A1812" s="136" t="s">
        <v>4790</v>
      </c>
      <c r="B1812" s="136" t="s">
        <v>4791</v>
      </c>
      <c r="C1812" s="122" t="s">
        <v>13</v>
      </c>
      <c r="D1812" s="125">
        <v>889.35</v>
      </c>
      <c r="E1812" s="120">
        <f t="shared" si="40"/>
        <v>800.41499999999996</v>
      </c>
      <c r="F1812" s="126">
        <v>0.10000000000000006</v>
      </c>
    </row>
    <row r="1813" spans="1:6" x14ac:dyDescent="0.2">
      <c r="A1813" s="136" t="s">
        <v>4792</v>
      </c>
      <c r="B1813" s="136" t="s">
        <v>4793</v>
      </c>
      <c r="C1813" s="122" t="s">
        <v>13</v>
      </c>
      <c r="D1813" s="125">
        <v>1067.22</v>
      </c>
      <c r="E1813" s="120">
        <f t="shared" si="40"/>
        <v>960.49800000000005</v>
      </c>
      <c r="F1813" s="126">
        <v>9.9999999999999978E-2</v>
      </c>
    </row>
    <row r="1814" spans="1:6" x14ac:dyDescent="0.2">
      <c r="A1814" s="136" t="s">
        <v>4794</v>
      </c>
      <c r="B1814" s="136" t="s">
        <v>4795</v>
      </c>
      <c r="C1814" s="122" t="s">
        <v>13</v>
      </c>
      <c r="D1814" s="125">
        <v>1245.02</v>
      </c>
      <c r="E1814" s="120">
        <f t="shared" si="40"/>
        <v>1120.518</v>
      </c>
      <c r="F1814" s="126">
        <v>9.9999999999999964E-2</v>
      </c>
    </row>
    <row r="1815" spans="1:6" x14ac:dyDescent="0.2">
      <c r="A1815" s="136" t="s">
        <v>4796</v>
      </c>
      <c r="B1815" s="136" t="s">
        <v>4797</v>
      </c>
      <c r="C1815" s="122" t="s">
        <v>13</v>
      </c>
      <c r="D1815" s="125">
        <v>1422.96</v>
      </c>
      <c r="E1815" s="120">
        <f t="shared" si="40"/>
        <v>1280.664</v>
      </c>
      <c r="F1815" s="126">
        <v>0.10000000000000003</v>
      </c>
    </row>
    <row r="1816" spans="1:6" x14ac:dyDescent="0.2">
      <c r="A1816" s="136" t="s">
        <v>4798</v>
      </c>
      <c r="B1816" s="136" t="s">
        <v>4799</v>
      </c>
      <c r="C1816" s="122" t="s">
        <v>13</v>
      </c>
      <c r="D1816" s="125">
        <v>1600.74</v>
      </c>
      <c r="E1816" s="120">
        <f t="shared" si="40"/>
        <v>1440.6659999999999</v>
      </c>
      <c r="F1816" s="126">
        <v>0.10000000000000005</v>
      </c>
    </row>
    <row r="1817" spans="1:6" x14ac:dyDescent="0.2">
      <c r="A1817" s="136" t="s">
        <v>4800</v>
      </c>
      <c r="B1817" s="136" t="s">
        <v>4801</v>
      </c>
      <c r="C1817" s="122" t="s">
        <v>13</v>
      </c>
      <c r="D1817" s="125">
        <v>1778.6</v>
      </c>
      <c r="E1817" s="120">
        <f t="shared" si="40"/>
        <v>1600.7399999999998</v>
      </c>
      <c r="F1817" s="126">
        <v>0.10000000000000007</v>
      </c>
    </row>
    <row r="1818" spans="1:6" x14ac:dyDescent="0.2">
      <c r="A1818" s="136" t="s">
        <v>4802</v>
      </c>
      <c r="B1818" s="136" t="s">
        <v>4803</v>
      </c>
      <c r="C1818" s="122" t="s">
        <v>13</v>
      </c>
      <c r="D1818" s="125">
        <v>1956.57</v>
      </c>
      <c r="E1818" s="120">
        <f t="shared" si="40"/>
        <v>1760.913</v>
      </c>
      <c r="F1818" s="126">
        <v>9.9999999999999964E-2</v>
      </c>
    </row>
    <row r="1819" spans="1:6" x14ac:dyDescent="0.2">
      <c r="A1819" s="136" t="s">
        <v>4804</v>
      </c>
      <c r="B1819" s="136" t="s">
        <v>4805</v>
      </c>
      <c r="C1819" s="122" t="s">
        <v>13</v>
      </c>
      <c r="D1819" s="125">
        <v>49.26</v>
      </c>
      <c r="E1819" s="120">
        <f t="shared" si="40"/>
        <v>44.333999999999996</v>
      </c>
      <c r="F1819" s="126">
        <v>0.10000000000000005</v>
      </c>
    </row>
    <row r="1820" spans="1:6" x14ac:dyDescent="0.2">
      <c r="A1820" s="136" t="s">
        <v>4806</v>
      </c>
      <c r="B1820" s="136" t="s">
        <v>4807</v>
      </c>
      <c r="C1820" s="122" t="s">
        <v>13</v>
      </c>
      <c r="D1820" s="125">
        <v>98.52</v>
      </c>
      <c r="E1820" s="120">
        <f t="shared" si="40"/>
        <v>88.667999999999992</v>
      </c>
      <c r="F1820" s="126">
        <v>0.10000000000000005</v>
      </c>
    </row>
    <row r="1821" spans="1:6" x14ac:dyDescent="0.2">
      <c r="A1821" s="136" t="s">
        <v>4808</v>
      </c>
      <c r="B1821" s="136" t="s">
        <v>4809</v>
      </c>
      <c r="C1821" s="122" t="s">
        <v>13</v>
      </c>
      <c r="D1821" s="125">
        <v>147.78</v>
      </c>
      <c r="E1821" s="120">
        <f t="shared" si="40"/>
        <v>133.00200000000001</v>
      </c>
      <c r="F1821" s="126">
        <v>9.9999999999999936E-2</v>
      </c>
    </row>
    <row r="1822" spans="1:6" x14ac:dyDescent="0.2">
      <c r="A1822" s="136" t="s">
        <v>4810</v>
      </c>
      <c r="B1822" s="136" t="s">
        <v>4811</v>
      </c>
      <c r="C1822" s="122" t="s">
        <v>13</v>
      </c>
      <c r="D1822" s="125">
        <v>197.04</v>
      </c>
      <c r="E1822" s="120">
        <f t="shared" si="40"/>
        <v>177.33599999999998</v>
      </c>
      <c r="F1822" s="126">
        <v>0.10000000000000005</v>
      </c>
    </row>
    <row r="1823" spans="1:6" x14ac:dyDescent="0.2">
      <c r="A1823" s="136" t="s">
        <v>4812</v>
      </c>
      <c r="B1823" s="136" t="s">
        <v>4813</v>
      </c>
      <c r="C1823" s="122" t="s">
        <v>13</v>
      </c>
      <c r="D1823" s="125">
        <v>246.3</v>
      </c>
      <c r="E1823" s="120">
        <f t="shared" si="40"/>
        <v>221.67000000000002</v>
      </c>
      <c r="F1823" s="126">
        <v>9.9999999999999978E-2</v>
      </c>
    </row>
    <row r="1824" spans="1:6" x14ac:dyDescent="0.2">
      <c r="A1824" s="136" t="s">
        <v>4814</v>
      </c>
      <c r="B1824" s="136" t="s">
        <v>4815</v>
      </c>
      <c r="C1824" s="122" t="s">
        <v>13</v>
      </c>
      <c r="D1824" s="125">
        <v>295.56</v>
      </c>
      <c r="E1824" s="120">
        <f t="shared" ref="E1824:E1887" si="41">SUM(D1824-(D1824*0.1))</f>
        <v>266.00400000000002</v>
      </c>
      <c r="F1824" s="126">
        <v>9.9999999999999936E-2</v>
      </c>
    </row>
    <row r="1825" spans="1:6" x14ac:dyDescent="0.2">
      <c r="A1825" s="136" t="s">
        <v>4816</v>
      </c>
      <c r="B1825" s="136" t="s">
        <v>4817</v>
      </c>
      <c r="C1825" s="122" t="s">
        <v>13</v>
      </c>
      <c r="D1825" s="125">
        <v>344.82</v>
      </c>
      <c r="E1825" s="120">
        <f t="shared" si="41"/>
        <v>310.33799999999997</v>
      </c>
      <c r="F1825" s="126">
        <v>0.10000000000000009</v>
      </c>
    </row>
    <row r="1826" spans="1:6" x14ac:dyDescent="0.2">
      <c r="A1826" s="136" t="s">
        <v>4818</v>
      </c>
      <c r="B1826" s="136" t="s">
        <v>4819</v>
      </c>
      <c r="C1826" s="122" t="s">
        <v>13</v>
      </c>
      <c r="D1826" s="125">
        <v>394.08</v>
      </c>
      <c r="E1826" s="120">
        <f t="shared" si="41"/>
        <v>354.67199999999997</v>
      </c>
      <c r="F1826" s="126">
        <v>0.10000000000000005</v>
      </c>
    </row>
    <row r="1827" spans="1:6" x14ac:dyDescent="0.2">
      <c r="A1827" s="136" t="s">
        <v>4820</v>
      </c>
      <c r="B1827" s="136" t="s">
        <v>4821</v>
      </c>
      <c r="C1827" s="122" t="s">
        <v>13</v>
      </c>
      <c r="D1827" s="125">
        <v>443.34</v>
      </c>
      <c r="E1827" s="120">
        <f t="shared" si="41"/>
        <v>399.00599999999997</v>
      </c>
      <c r="F1827" s="126">
        <v>0.10000000000000002</v>
      </c>
    </row>
    <row r="1828" spans="1:6" x14ac:dyDescent="0.2">
      <c r="A1828" s="136" t="s">
        <v>4822</v>
      </c>
      <c r="B1828" s="136" t="s">
        <v>4823</v>
      </c>
      <c r="C1828" s="122" t="s">
        <v>13</v>
      </c>
      <c r="D1828" s="125">
        <v>492.6</v>
      </c>
      <c r="E1828" s="120">
        <f t="shared" si="41"/>
        <v>443.34000000000003</v>
      </c>
      <c r="F1828" s="126">
        <v>9.9999999999999978E-2</v>
      </c>
    </row>
    <row r="1829" spans="1:6" x14ac:dyDescent="0.2">
      <c r="A1829" s="136" t="s">
        <v>4824</v>
      </c>
      <c r="B1829" s="136" t="s">
        <v>4825</v>
      </c>
      <c r="C1829" s="122" t="s">
        <v>13</v>
      </c>
      <c r="D1829" s="125">
        <v>541.86</v>
      </c>
      <c r="E1829" s="120">
        <f t="shared" si="41"/>
        <v>487.67399999999998</v>
      </c>
      <c r="F1829" s="126">
        <v>0.10000000000000006</v>
      </c>
    </row>
    <row r="1830" spans="1:6" x14ac:dyDescent="0.2">
      <c r="A1830" s="136" t="s">
        <v>4826</v>
      </c>
      <c r="B1830" s="136" t="s">
        <v>4827</v>
      </c>
      <c r="C1830" s="122" t="s">
        <v>13</v>
      </c>
      <c r="D1830" s="125">
        <v>12.86</v>
      </c>
      <c r="E1830" s="120">
        <f t="shared" si="41"/>
        <v>11.574</v>
      </c>
      <c r="F1830" s="126">
        <v>9.9999999999999978E-2</v>
      </c>
    </row>
    <row r="1831" spans="1:6" x14ac:dyDescent="0.2">
      <c r="A1831" s="136" t="s">
        <v>4828</v>
      </c>
      <c r="B1831" s="136" t="s">
        <v>4829</v>
      </c>
      <c r="C1831" s="122" t="s">
        <v>13</v>
      </c>
      <c r="D1831" s="125">
        <v>25.74</v>
      </c>
      <c r="E1831" s="120">
        <f t="shared" si="41"/>
        <v>23.165999999999997</v>
      </c>
      <c r="F1831" s="126">
        <v>0.10000000000000007</v>
      </c>
    </row>
    <row r="1832" spans="1:6" x14ac:dyDescent="0.2">
      <c r="A1832" s="136" t="s">
        <v>4830</v>
      </c>
      <c r="B1832" s="136" t="s">
        <v>4831</v>
      </c>
      <c r="C1832" s="122" t="s">
        <v>13</v>
      </c>
      <c r="D1832" s="125">
        <v>38.58</v>
      </c>
      <c r="E1832" s="120">
        <f t="shared" si="41"/>
        <v>34.722000000000001</v>
      </c>
      <c r="F1832" s="126">
        <v>9.9999999999999922E-2</v>
      </c>
    </row>
    <row r="1833" spans="1:6" x14ac:dyDescent="0.2">
      <c r="A1833" s="136" t="s">
        <v>4832</v>
      </c>
      <c r="B1833" s="136" t="s">
        <v>4833</v>
      </c>
      <c r="C1833" s="122" t="s">
        <v>13</v>
      </c>
      <c r="D1833" s="125">
        <v>51.44</v>
      </c>
      <c r="E1833" s="120">
        <f t="shared" si="41"/>
        <v>46.295999999999999</v>
      </c>
      <c r="F1833" s="126">
        <v>9.9999999999999978E-2</v>
      </c>
    </row>
    <row r="1834" spans="1:6" x14ac:dyDescent="0.2">
      <c r="A1834" s="136" t="s">
        <v>4834</v>
      </c>
      <c r="B1834" s="136" t="s">
        <v>4835</v>
      </c>
      <c r="C1834" s="122" t="s">
        <v>13</v>
      </c>
      <c r="D1834" s="125">
        <v>64.349999999999994</v>
      </c>
      <c r="E1834" s="120">
        <f t="shared" si="41"/>
        <v>57.914999999999992</v>
      </c>
      <c r="F1834" s="126">
        <v>0.10000000000000005</v>
      </c>
    </row>
    <row r="1835" spans="1:6" x14ac:dyDescent="0.2">
      <c r="A1835" s="136" t="s">
        <v>4836</v>
      </c>
      <c r="B1835" s="136" t="s">
        <v>4837</v>
      </c>
      <c r="C1835" s="122" t="s">
        <v>13</v>
      </c>
      <c r="D1835" s="125">
        <v>77.22</v>
      </c>
      <c r="E1835" s="120">
        <f t="shared" si="41"/>
        <v>69.498000000000005</v>
      </c>
      <c r="F1835" s="126">
        <v>9.9999999999999922E-2</v>
      </c>
    </row>
    <row r="1836" spans="1:6" x14ac:dyDescent="0.2">
      <c r="A1836" s="136" t="s">
        <v>4838</v>
      </c>
      <c r="B1836" s="136" t="s">
        <v>4839</v>
      </c>
      <c r="C1836" s="122" t="s">
        <v>13</v>
      </c>
      <c r="D1836" s="125">
        <v>90.02</v>
      </c>
      <c r="E1836" s="120">
        <f t="shared" si="41"/>
        <v>81.018000000000001</v>
      </c>
      <c r="F1836" s="126">
        <v>9.999999999999995E-2</v>
      </c>
    </row>
    <row r="1837" spans="1:6" x14ac:dyDescent="0.2">
      <c r="A1837" s="136" t="s">
        <v>4840</v>
      </c>
      <c r="B1837" s="136" t="s">
        <v>4841</v>
      </c>
      <c r="C1837" s="122" t="s">
        <v>13</v>
      </c>
      <c r="D1837" s="125">
        <v>102.96</v>
      </c>
      <c r="E1837" s="120">
        <f t="shared" si="41"/>
        <v>92.663999999999987</v>
      </c>
      <c r="F1837" s="126">
        <v>0.10000000000000007</v>
      </c>
    </row>
    <row r="1838" spans="1:6" x14ac:dyDescent="0.2">
      <c r="A1838" s="136" t="s">
        <v>4842</v>
      </c>
      <c r="B1838" s="136" t="s">
        <v>4843</v>
      </c>
      <c r="C1838" s="122" t="s">
        <v>13</v>
      </c>
      <c r="D1838" s="125">
        <v>115.74</v>
      </c>
      <c r="E1838" s="120">
        <f t="shared" si="41"/>
        <v>104.166</v>
      </c>
      <c r="F1838" s="126">
        <v>9.9999999999999992E-2</v>
      </c>
    </row>
    <row r="1839" spans="1:6" x14ac:dyDescent="0.2">
      <c r="A1839" s="136" t="s">
        <v>4844</v>
      </c>
      <c r="B1839" s="136" t="s">
        <v>4845</v>
      </c>
      <c r="C1839" s="122" t="s">
        <v>13</v>
      </c>
      <c r="D1839" s="125">
        <v>128.6</v>
      </c>
      <c r="E1839" s="120">
        <f t="shared" si="41"/>
        <v>115.74</v>
      </c>
      <c r="F1839" s="126">
        <v>0.1</v>
      </c>
    </row>
    <row r="1840" spans="1:6" x14ac:dyDescent="0.2">
      <c r="A1840" s="136" t="s">
        <v>4846</v>
      </c>
      <c r="B1840" s="136" t="s">
        <v>4847</v>
      </c>
      <c r="C1840" s="122" t="s">
        <v>13</v>
      </c>
      <c r="D1840" s="125">
        <v>141.57</v>
      </c>
      <c r="E1840" s="120">
        <f t="shared" si="41"/>
        <v>127.413</v>
      </c>
      <c r="F1840" s="126">
        <v>9.9999999999999978E-2</v>
      </c>
    </row>
    <row r="1841" spans="1:6" x14ac:dyDescent="0.2">
      <c r="A1841" s="136" t="s">
        <v>4848</v>
      </c>
      <c r="B1841" s="136" t="s">
        <v>4849</v>
      </c>
      <c r="C1841" s="122" t="s">
        <v>13</v>
      </c>
      <c r="D1841" s="125">
        <v>27.09</v>
      </c>
      <c r="E1841" s="120">
        <f t="shared" si="41"/>
        <v>24.381</v>
      </c>
      <c r="F1841" s="126">
        <v>9.9999999999999992E-2</v>
      </c>
    </row>
    <row r="1842" spans="1:6" x14ac:dyDescent="0.2">
      <c r="A1842" s="136" t="s">
        <v>4850</v>
      </c>
      <c r="B1842" s="136" t="s">
        <v>4851</v>
      </c>
      <c r="C1842" s="122" t="s">
        <v>13</v>
      </c>
      <c r="D1842" s="125">
        <v>54.18</v>
      </c>
      <c r="E1842" s="120">
        <f t="shared" si="41"/>
        <v>48.762</v>
      </c>
      <c r="F1842" s="126">
        <v>9.9999999999999992E-2</v>
      </c>
    </row>
    <row r="1843" spans="1:6" x14ac:dyDescent="0.2">
      <c r="A1843" s="136" t="s">
        <v>4852</v>
      </c>
      <c r="B1843" s="136" t="s">
        <v>4853</v>
      </c>
      <c r="C1843" s="122" t="s">
        <v>13</v>
      </c>
      <c r="D1843" s="125">
        <v>81.27</v>
      </c>
      <c r="E1843" s="120">
        <f t="shared" si="41"/>
        <v>73.143000000000001</v>
      </c>
      <c r="F1843" s="126">
        <v>9.999999999999995E-2</v>
      </c>
    </row>
    <row r="1844" spans="1:6" x14ac:dyDescent="0.2">
      <c r="A1844" s="136" t="s">
        <v>4854</v>
      </c>
      <c r="B1844" s="136" t="s">
        <v>4855</v>
      </c>
      <c r="C1844" s="122" t="s">
        <v>13</v>
      </c>
      <c r="D1844" s="125">
        <v>108.36</v>
      </c>
      <c r="E1844" s="120">
        <f t="shared" si="41"/>
        <v>97.524000000000001</v>
      </c>
      <c r="F1844" s="126">
        <v>9.9999999999999992E-2</v>
      </c>
    </row>
    <row r="1845" spans="1:6" x14ac:dyDescent="0.2">
      <c r="A1845" s="136" t="s">
        <v>4856</v>
      </c>
      <c r="B1845" s="136" t="s">
        <v>4857</v>
      </c>
      <c r="C1845" s="122" t="s">
        <v>13</v>
      </c>
      <c r="D1845" s="125">
        <v>135.44999999999999</v>
      </c>
      <c r="E1845" s="120">
        <f t="shared" si="41"/>
        <v>121.90499999999999</v>
      </c>
      <c r="F1845" s="126">
        <v>0.10000000000000002</v>
      </c>
    </row>
    <row r="1846" spans="1:6" x14ac:dyDescent="0.2">
      <c r="A1846" s="136" t="s">
        <v>4858</v>
      </c>
      <c r="B1846" s="136" t="s">
        <v>4859</v>
      </c>
      <c r="C1846" s="122" t="s">
        <v>13</v>
      </c>
      <c r="D1846" s="125">
        <v>162.54</v>
      </c>
      <c r="E1846" s="120">
        <f t="shared" si="41"/>
        <v>146.286</v>
      </c>
      <c r="F1846" s="126">
        <v>9.999999999999995E-2</v>
      </c>
    </row>
    <row r="1847" spans="1:6" x14ac:dyDescent="0.2">
      <c r="A1847" s="136" t="s">
        <v>4860</v>
      </c>
      <c r="B1847" s="136" t="s">
        <v>4861</v>
      </c>
      <c r="C1847" s="122" t="s">
        <v>13</v>
      </c>
      <c r="D1847" s="125">
        <v>189.63</v>
      </c>
      <c r="E1847" s="120">
        <f t="shared" si="41"/>
        <v>170.667</v>
      </c>
      <c r="F1847" s="126">
        <v>9.9999999999999964E-2</v>
      </c>
    </row>
    <row r="1848" spans="1:6" x14ac:dyDescent="0.2">
      <c r="A1848" s="136" t="s">
        <v>4862</v>
      </c>
      <c r="B1848" s="136" t="s">
        <v>4863</v>
      </c>
      <c r="C1848" s="122" t="s">
        <v>13</v>
      </c>
      <c r="D1848" s="125">
        <v>216.72</v>
      </c>
      <c r="E1848" s="120">
        <f t="shared" si="41"/>
        <v>195.048</v>
      </c>
      <c r="F1848" s="126">
        <v>9.9999999999999992E-2</v>
      </c>
    </row>
    <row r="1849" spans="1:6" x14ac:dyDescent="0.2">
      <c r="A1849" s="136" t="s">
        <v>4864</v>
      </c>
      <c r="B1849" s="136" t="s">
        <v>4865</v>
      </c>
      <c r="C1849" s="122" t="s">
        <v>13</v>
      </c>
      <c r="D1849" s="125">
        <v>243.81</v>
      </c>
      <c r="E1849" s="120">
        <f t="shared" si="41"/>
        <v>219.429</v>
      </c>
      <c r="F1849" s="126">
        <v>0.1</v>
      </c>
    </row>
    <row r="1850" spans="1:6" x14ac:dyDescent="0.2">
      <c r="A1850" s="136" t="s">
        <v>4866</v>
      </c>
      <c r="B1850" s="136" t="s">
        <v>4867</v>
      </c>
      <c r="C1850" s="122" t="s">
        <v>13</v>
      </c>
      <c r="D1850" s="125">
        <v>270.89999999999998</v>
      </c>
      <c r="E1850" s="120">
        <f t="shared" si="41"/>
        <v>243.80999999999997</v>
      </c>
      <c r="F1850" s="126">
        <v>0.10000000000000002</v>
      </c>
    </row>
    <row r="1851" spans="1:6" x14ac:dyDescent="0.2">
      <c r="A1851" s="136" t="s">
        <v>4868</v>
      </c>
      <c r="B1851" s="136" t="s">
        <v>4869</v>
      </c>
      <c r="C1851" s="122" t="s">
        <v>13</v>
      </c>
      <c r="D1851" s="125">
        <v>297.99</v>
      </c>
      <c r="E1851" s="120">
        <f t="shared" si="41"/>
        <v>268.19100000000003</v>
      </c>
      <c r="F1851" s="126">
        <v>9.9999999999999922E-2</v>
      </c>
    </row>
    <row r="1852" spans="1:6" x14ac:dyDescent="0.2">
      <c r="A1852" s="136" t="s">
        <v>4870</v>
      </c>
      <c r="B1852" s="136" t="s">
        <v>4871</v>
      </c>
      <c r="C1852" s="122" t="s">
        <v>13</v>
      </c>
      <c r="D1852" s="125">
        <v>9.0299999999999994</v>
      </c>
      <c r="E1852" s="120">
        <f t="shared" si="41"/>
        <v>8.1269999999999989</v>
      </c>
      <c r="F1852" s="126">
        <v>0.10000000000000006</v>
      </c>
    </row>
    <row r="1853" spans="1:6" x14ac:dyDescent="0.2">
      <c r="A1853" s="136" t="s">
        <v>4872</v>
      </c>
      <c r="B1853" s="136" t="s">
        <v>4873</v>
      </c>
      <c r="C1853" s="122" t="s">
        <v>13</v>
      </c>
      <c r="D1853" s="125">
        <v>18.059999999999999</v>
      </c>
      <c r="E1853" s="120">
        <f t="shared" si="41"/>
        <v>16.253999999999998</v>
      </c>
      <c r="F1853" s="126">
        <v>0.10000000000000006</v>
      </c>
    </row>
    <row r="1854" spans="1:6" x14ac:dyDescent="0.2">
      <c r="A1854" s="136" t="s">
        <v>4874</v>
      </c>
      <c r="B1854" s="136" t="s">
        <v>4875</v>
      </c>
      <c r="C1854" s="122" t="s">
        <v>13</v>
      </c>
      <c r="D1854" s="125">
        <v>27.09</v>
      </c>
      <c r="E1854" s="120">
        <f t="shared" si="41"/>
        <v>24.381</v>
      </c>
      <c r="F1854" s="126">
        <v>9.9999999999999992E-2</v>
      </c>
    </row>
    <row r="1855" spans="1:6" x14ac:dyDescent="0.2">
      <c r="A1855" s="136" t="s">
        <v>4876</v>
      </c>
      <c r="B1855" s="136" t="s">
        <v>4877</v>
      </c>
      <c r="C1855" s="122" t="s">
        <v>13</v>
      </c>
      <c r="D1855" s="125">
        <v>36.119999999999997</v>
      </c>
      <c r="E1855" s="120">
        <f t="shared" si="41"/>
        <v>32.507999999999996</v>
      </c>
      <c r="F1855" s="126">
        <v>0.10000000000000006</v>
      </c>
    </row>
    <row r="1856" spans="1:6" x14ac:dyDescent="0.2">
      <c r="A1856" s="136" t="s">
        <v>4878</v>
      </c>
      <c r="B1856" s="136" t="s">
        <v>4879</v>
      </c>
      <c r="C1856" s="122" t="s">
        <v>13</v>
      </c>
      <c r="D1856" s="125">
        <v>45.15</v>
      </c>
      <c r="E1856" s="120">
        <f t="shared" si="41"/>
        <v>40.634999999999998</v>
      </c>
      <c r="F1856" s="126">
        <v>0.10000000000000002</v>
      </c>
    </row>
    <row r="1857" spans="1:6" x14ac:dyDescent="0.2">
      <c r="A1857" s="136" t="s">
        <v>4880</v>
      </c>
      <c r="B1857" s="136" t="s">
        <v>4881</v>
      </c>
      <c r="C1857" s="122" t="s">
        <v>13</v>
      </c>
      <c r="D1857" s="125">
        <v>54.18</v>
      </c>
      <c r="E1857" s="120">
        <f t="shared" si="41"/>
        <v>48.762</v>
      </c>
      <c r="F1857" s="126">
        <v>9.9999999999999992E-2</v>
      </c>
    </row>
    <row r="1858" spans="1:6" x14ac:dyDescent="0.2">
      <c r="A1858" s="136" t="s">
        <v>4882</v>
      </c>
      <c r="B1858" s="136" t="s">
        <v>4883</v>
      </c>
      <c r="C1858" s="122" t="s">
        <v>13</v>
      </c>
      <c r="D1858" s="125">
        <v>63.21</v>
      </c>
      <c r="E1858" s="120">
        <f t="shared" si="41"/>
        <v>56.889000000000003</v>
      </c>
      <c r="F1858" s="126">
        <v>9.9999999999999964E-2</v>
      </c>
    </row>
    <row r="1859" spans="1:6" x14ac:dyDescent="0.2">
      <c r="A1859" s="136" t="s">
        <v>4884</v>
      </c>
      <c r="B1859" s="136" t="s">
        <v>4885</v>
      </c>
      <c r="C1859" s="122" t="s">
        <v>13</v>
      </c>
      <c r="D1859" s="125">
        <v>72.239999999999995</v>
      </c>
      <c r="E1859" s="120">
        <f t="shared" si="41"/>
        <v>65.015999999999991</v>
      </c>
      <c r="F1859" s="126">
        <v>0.10000000000000006</v>
      </c>
    </row>
    <row r="1860" spans="1:6" x14ac:dyDescent="0.2">
      <c r="A1860" s="136" t="s">
        <v>4886</v>
      </c>
      <c r="B1860" s="136" t="s">
        <v>4887</v>
      </c>
      <c r="C1860" s="122" t="s">
        <v>13</v>
      </c>
      <c r="D1860" s="125">
        <v>81.27</v>
      </c>
      <c r="E1860" s="120">
        <f t="shared" si="41"/>
        <v>73.143000000000001</v>
      </c>
      <c r="F1860" s="126">
        <v>9.999999999999995E-2</v>
      </c>
    </row>
    <row r="1861" spans="1:6" x14ac:dyDescent="0.2">
      <c r="A1861" s="136" t="s">
        <v>4888</v>
      </c>
      <c r="B1861" s="136" t="s">
        <v>4889</v>
      </c>
      <c r="C1861" s="122" t="s">
        <v>13</v>
      </c>
      <c r="D1861" s="125">
        <v>90.3</v>
      </c>
      <c r="E1861" s="120">
        <f t="shared" si="41"/>
        <v>81.27</v>
      </c>
      <c r="F1861" s="126">
        <v>0.10000000000000002</v>
      </c>
    </row>
    <row r="1862" spans="1:6" x14ac:dyDescent="0.2">
      <c r="A1862" s="136" t="s">
        <v>4890</v>
      </c>
      <c r="B1862" s="136" t="s">
        <v>4891</v>
      </c>
      <c r="C1862" s="122" t="s">
        <v>13</v>
      </c>
      <c r="D1862" s="125">
        <v>99.33</v>
      </c>
      <c r="E1862" s="120">
        <f t="shared" si="41"/>
        <v>89.396999999999991</v>
      </c>
      <c r="F1862" s="126">
        <v>0.10000000000000007</v>
      </c>
    </row>
    <row r="1863" spans="1:6" x14ac:dyDescent="0.2">
      <c r="A1863" s="136" t="s">
        <v>4892</v>
      </c>
      <c r="B1863" s="136" t="s">
        <v>4893</v>
      </c>
      <c r="C1863" s="122" t="s">
        <v>13</v>
      </c>
      <c r="D1863" s="125">
        <v>37.479999999999997</v>
      </c>
      <c r="E1863" s="120">
        <f t="shared" si="41"/>
        <v>33.731999999999999</v>
      </c>
      <c r="F1863" s="126">
        <v>9.999999999999995E-2</v>
      </c>
    </row>
    <row r="1864" spans="1:6" x14ac:dyDescent="0.2">
      <c r="A1864" s="136" t="s">
        <v>4894</v>
      </c>
      <c r="B1864" s="136" t="s">
        <v>4895</v>
      </c>
      <c r="C1864" s="122" t="s">
        <v>13</v>
      </c>
      <c r="D1864" s="125">
        <v>74.98</v>
      </c>
      <c r="E1864" s="120">
        <f t="shared" si="41"/>
        <v>67.481999999999999</v>
      </c>
      <c r="F1864" s="126">
        <v>0.10000000000000006</v>
      </c>
    </row>
    <row r="1865" spans="1:6" x14ac:dyDescent="0.2">
      <c r="A1865" s="136" t="s">
        <v>4896</v>
      </c>
      <c r="B1865" s="136" t="s">
        <v>4897</v>
      </c>
      <c r="C1865" s="122" t="s">
        <v>13</v>
      </c>
      <c r="D1865" s="125">
        <v>112.47</v>
      </c>
      <c r="E1865" s="120">
        <f t="shared" si="41"/>
        <v>101.223</v>
      </c>
      <c r="F1865" s="126">
        <v>0.1</v>
      </c>
    </row>
    <row r="1866" spans="1:6" x14ac:dyDescent="0.2">
      <c r="A1866" s="136" t="s">
        <v>4898</v>
      </c>
      <c r="B1866" s="136" t="s">
        <v>4899</v>
      </c>
      <c r="C1866" s="122" t="s">
        <v>13</v>
      </c>
      <c r="D1866" s="125">
        <v>149.96</v>
      </c>
      <c r="E1866" s="120">
        <f t="shared" si="41"/>
        <v>134.964</v>
      </c>
      <c r="F1866" s="126">
        <v>0.10000000000000006</v>
      </c>
    </row>
    <row r="1867" spans="1:6" x14ac:dyDescent="0.2">
      <c r="A1867" s="136" t="s">
        <v>4900</v>
      </c>
      <c r="B1867" s="136" t="s">
        <v>4901</v>
      </c>
      <c r="C1867" s="122" t="s">
        <v>13</v>
      </c>
      <c r="D1867" s="125">
        <v>187.45</v>
      </c>
      <c r="E1867" s="120">
        <f t="shared" si="41"/>
        <v>168.70499999999998</v>
      </c>
      <c r="F1867" s="126">
        <v>0.10000000000000003</v>
      </c>
    </row>
    <row r="1868" spans="1:6" x14ac:dyDescent="0.2">
      <c r="A1868" s="136" t="s">
        <v>4902</v>
      </c>
      <c r="B1868" s="136" t="s">
        <v>4903</v>
      </c>
      <c r="C1868" s="122" t="s">
        <v>13</v>
      </c>
      <c r="D1868" s="125">
        <v>224.94</v>
      </c>
      <c r="E1868" s="120">
        <f t="shared" si="41"/>
        <v>202.446</v>
      </c>
      <c r="F1868" s="126">
        <v>0.1</v>
      </c>
    </row>
    <row r="1869" spans="1:6" x14ac:dyDescent="0.2">
      <c r="A1869" s="136" t="s">
        <v>4904</v>
      </c>
      <c r="B1869" s="136" t="s">
        <v>4905</v>
      </c>
      <c r="C1869" s="122" t="s">
        <v>13</v>
      </c>
      <c r="D1869" s="125">
        <v>262.43</v>
      </c>
      <c r="E1869" s="120">
        <f t="shared" si="41"/>
        <v>236.18700000000001</v>
      </c>
      <c r="F1869" s="126">
        <v>9.9999999999999978E-2</v>
      </c>
    </row>
    <row r="1870" spans="1:6" x14ac:dyDescent="0.2">
      <c r="A1870" s="136" t="s">
        <v>4906</v>
      </c>
      <c r="B1870" s="136" t="s">
        <v>4907</v>
      </c>
      <c r="C1870" s="122" t="s">
        <v>13</v>
      </c>
      <c r="D1870" s="125">
        <v>299.92</v>
      </c>
      <c r="E1870" s="120">
        <f t="shared" si="41"/>
        <v>269.928</v>
      </c>
      <c r="F1870" s="126">
        <v>0.10000000000000006</v>
      </c>
    </row>
    <row r="1871" spans="1:6" x14ac:dyDescent="0.2">
      <c r="A1871" s="136" t="s">
        <v>4908</v>
      </c>
      <c r="B1871" s="136" t="s">
        <v>4909</v>
      </c>
      <c r="C1871" s="122" t="s">
        <v>13</v>
      </c>
      <c r="D1871" s="125">
        <v>337.41</v>
      </c>
      <c r="E1871" s="120">
        <f t="shared" si="41"/>
        <v>303.66900000000004</v>
      </c>
      <c r="F1871" s="126">
        <v>9.999999999999995E-2</v>
      </c>
    </row>
    <row r="1872" spans="1:6" x14ac:dyDescent="0.2">
      <c r="A1872" s="136" t="s">
        <v>4910</v>
      </c>
      <c r="B1872" s="136" t="s">
        <v>4911</v>
      </c>
      <c r="C1872" s="122" t="s">
        <v>13</v>
      </c>
      <c r="D1872" s="125">
        <v>374.9</v>
      </c>
      <c r="E1872" s="120">
        <f t="shared" si="41"/>
        <v>337.40999999999997</v>
      </c>
      <c r="F1872" s="126">
        <v>0.10000000000000003</v>
      </c>
    </row>
    <row r="1873" spans="1:6" x14ac:dyDescent="0.2">
      <c r="A1873" s="136" t="s">
        <v>4912</v>
      </c>
      <c r="B1873" s="136" t="s">
        <v>4913</v>
      </c>
      <c r="C1873" s="122" t="s">
        <v>13</v>
      </c>
      <c r="D1873" s="125">
        <v>412.39</v>
      </c>
      <c r="E1873" s="120">
        <f t="shared" si="41"/>
        <v>371.15099999999995</v>
      </c>
      <c r="F1873" s="126">
        <v>0.10000000000000009</v>
      </c>
    </row>
    <row r="1874" spans="1:6" x14ac:dyDescent="0.2">
      <c r="A1874" s="136" t="s">
        <v>4914</v>
      </c>
      <c r="B1874" s="136" t="s">
        <v>4915</v>
      </c>
      <c r="C1874" s="122" t="s">
        <v>13</v>
      </c>
      <c r="D1874" s="125">
        <v>2198.4</v>
      </c>
      <c r="E1874" s="120">
        <f t="shared" si="41"/>
        <v>1978.56</v>
      </c>
      <c r="F1874" s="126">
        <v>0.10000000000000006</v>
      </c>
    </row>
    <row r="1875" spans="1:6" x14ac:dyDescent="0.2">
      <c r="A1875" s="136" t="s">
        <v>4916</v>
      </c>
      <c r="B1875" s="136" t="s">
        <v>4917</v>
      </c>
      <c r="C1875" s="122" t="s">
        <v>13</v>
      </c>
      <c r="D1875" s="125">
        <v>4180.08</v>
      </c>
      <c r="E1875" s="120">
        <f t="shared" si="41"/>
        <v>3762.0720000000001</v>
      </c>
      <c r="F1875" s="126">
        <v>9.999999999999995E-2</v>
      </c>
    </row>
    <row r="1876" spans="1:6" x14ac:dyDescent="0.2">
      <c r="A1876" s="136" t="s">
        <v>4918</v>
      </c>
      <c r="B1876" s="136" t="s">
        <v>4919</v>
      </c>
      <c r="C1876" s="122" t="s">
        <v>13</v>
      </c>
      <c r="D1876" s="125">
        <v>6078.24</v>
      </c>
      <c r="E1876" s="120">
        <f t="shared" si="41"/>
        <v>5470.4160000000002</v>
      </c>
      <c r="F1876" s="126">
        <v>9.9999999999999936E-2</v>
      </c>
    </row>
    <row r="1877" spans="1:6" x14ac:dyDescent="0.2">
      <c r="A1877" s="136" t="s">
        <v>4920</v>
      </c>
      <c r="B1877" s="136" t="s">
        <v>4921</v>
      </c>
      <c r="C1877" s="122" t="s">
        <v>13</v>
      </c>
      <c r="D1877" s="125">
        <v>7933.44</v>
      </c>
      <c r="E1877" s="120">
        <f t="shared" si="41"/>
        <v>7140.0959999999995</v>
      </c>
      <c r="F1877" s="126">
        <v>0.1</v>
      </c>
    </row>
    <row r="1878" spans="1:6" x14ac:dyDescent="0.2">
      <c r="A1878" s="136" t="s">
        <v>4922</v>
      </c>
      <c r="B1878" s="136" t="s">
        <v>4923</v>
      </c>
      <c r="C1878" s="122" t="s">
        <v>13</v>
      </c>
      <c r="D1878" s="125">
        <v>9601.2000000000007</v>
      </c>
      <c r="E1878" s="120">
        <f t="shared" si="41"/>
        <v>8641.08</v>
      </c>
      <c r="F1878" s="126">
        <v>0.10000000000000007</v>
      </c>
    </row>
    <row r="1879" spans="1:6" x14ac:dyDescent="0.2">
      <c r="A1879" s="136" t="s">
        <v>4924</v>
      </c>
      <c r="B1879" s="136" t="s">
        <v>4925</v>
      </c>
      <c r="C1879" s="122" t="s">
        <v>13</v>
      </c>
      <c r="D1879" s="125">
        <v>886.68</v>
      </c>
      <c r="E1879" s="120">
        <f t="shared" si="41"/>
        <v>798.01199999999994</v>
      </c>
      <c r="F1879" s="126">
        <v>0.10000000000000002</v>
      </c>
    </row>
    <row r="1880" spans="1:6" x14ac:dyDescent="0.2">
      <c r="A1880" s="136" t="s">
        <v>4926</v>
      </c>
      <c r="B1880" s="136" t="s">
        <v>4927</v>
      </c>
      <c r="C1880" s="122" t="s">
        <v>13</v>
      </c>
      <c r="D1880" s="125">
        <v>1687.92</v>
      </c>
      <c r="E1880" s="120">
        <f t="shared" si="41"/>
        <v>1519.1280000000002</v>
      </c>
      <c r="F1880" s="126">
        <v>9.999999999999995E-2</v>
      </c>
    </row>
    <row r="1881" spans="1:6" x14ac:dyDescent="0.2">
      <c r="A1881" s="136" t="s">
        <v>4928</v>
      </c>
      <c r="B1881" s="136" t="s">
        <v>4929</v>
      </c>
      <c r="C1881" s="122" t="s">
        <v>13</v>
      </c>
      <c r="D1881" s="125">
        <v>2471.04</v>
      </c>
      <c r="E1881" s="120">
        <f t="shared" si="41"/>
        <v>2223.9360000000001</v>
      </c>
      <c r="F1881" s="126">
        <v>9.9999999999999922E-2</v>
      </c>
    </row>
    <row r="1882" spans="1:6" x14ac:dyDescent="0.2">
      <c r="A1882" s="136" t="s">
        <v>4930</v>
      </c>
      <c r="B1882" s="136" t="s">
        <v>4931</v>
      </c>
      <c r="C1882" s="122" t="s">
        <v>13</v>
      </c>
      <c r="D1882" s="125">
        <v>3277.44</v>
      </c>
      <c r="E1882" s="120">
        <f t="shared" si="41"/>
        <v>2949.6959999999999</v>
      </c>
      <c r="F1882" s="126">
        <v>0.10000000000000005</v>
      </c>
    </row>
    <row r="1883" spans="1:6" x14ac:dyDescent="0.2">
      <c r="A1883" s="136" t="s">
        <v>4932</v>
      </c>
      <c r="B1883" s="136" t="s">
        <v>4933</v>
      </c>
      <c r="C1883" s="122" t="s">
        <v>13</v>
      </c>
      <c r="D1883" s="125">
        <v>3960</v>
      </c>
      <c r="E1883" s="120">
        <f t="shared" si="41"/>
        <v>3564</v>
      </c>
      <c r="F1883" s="126">
        <v>0.1</v>
      </c>
    </row>
    <row r="1884" spans="1:6" x14ac:dyDescent="0.2">
      <c r="A1884" s="136" t="s">
        <v>4934</v>
      </c>
      <c r="B1884" s="136" t="s">
        <v>4935</v>
      </c>
      <c r="C1884" s="122" t="s">
        <v>13</v>
      </c>
      <c r="D1884" s="125">
        <v>183.88</v>
      </c>
      <c r="E1884" s="120">
        <f t="shared" si="41"/>
        <v>165.49199999999999</v>
      </c>
      <c r="F1884" s="126">
        <v>0.10000000000000003</v>
      </c>
    </row>
    <row r="1885" spans="1:6" x14ac:dyDescent="0.2">
      <c r="A1885" s="136" t="s">
        <v>4936</v>
      </c>
      <c r="B1885" s="136" t="s">
        <v>4937</v>
      </c>
      <c r="C1885" s="122" t="s">
        <v>13</v>
      </c>
      <c r="D1885" s="125">
        <v>367.76</v>
      </c>
      <c r="E1885" s="120">
        <f t="shared" si="41"/>
        <v>330.98399999999998</v>
      </c>
      <c r="F1885" s="126">
        <v>0.10000000000000003</v>
      </c>
    </row>
    <row r="1886" spans="1:6" x14ac:dyDescent="0.2">
      <c r="A1886" s="136" t="s">
        <v>4938</v>
      </c>
      <c r="B1886" s="136" t="s">
        <v>4939</v>
      </c>
      <c r="C1886" s="122" t="s">
        <v>13</v>
      </c>
      <c r="D1886" s="125">
        <v>551.64</v>
      </c>
      <c r="E1886" s="120">
        <f t="shared" si="41"/>
        <v>496.476</v>
      </c>
      <c r="F1886" s="126">
        <v>9.9999999999999978E-2</v>
      </c>
    </row>
    <row r="1887" spans="1:6" x14ac:dyDescent="0.2">
      <c r="A1887" s="136" t="s">
        <v>4940</v>
      </c>
      <c r="B1887" s="136" t="s">
        <v>4941</v>
      </c>
      <c r="C1887" s="122" t="s">
        <v>13</v>
      </c>
      <c r="D1887" s="125">
        <v>735.56</v>
      </c>
      <c r="E1887" s="120">
        <f t="shared" si="41"/>
        <v>662.00399999999991</v>
      </c>
      <c r="F1887" s="126">
        <v>0.10000000000000006</v>
      </c>
    </row>
    <row r="1888" spans="1:6" x14ac:dyDescent="0.2">
      <c r="A1888" s="136" t="s">
        <v>4942</v>
      </c>
      <c r="B1888" s="136" t="s">
        <v>4943</v>
      </c>
      <c r="C1888" s="122" t="s">
        <v>13</v>
      </c>
      <c r="D1888" s="125">
        <v>919.4</v>
      </c>
      <c r="E1888" s="120">
        <f t="shared" ref="E1888:E1927" si="42">SUM(D1888-(D1888*0.1))</f>
        <v>827.46</v>
      </c>
      <c r="F1888" s="126">
        <v>9.9999999999999936E-2</v>
      </c>
    </row>
    <row r="1889" spans="1:6" x14ac:dyDescent="0.2">
      <c r="A1889" s="136" t="s">
        <v>4944</v>
      </c>
      <c r="B1889" s="136" t="s">
        <v>4945</v>
      </c>
      <c r="C1889" s="122" t="s">
        <v>13</v>
      </c>
      <c r="D1889" s="125">
        <v>1103.3399999999999</v>
      </c>
      <c r="E1889" s="120">
        <f t="shared" si="42"/>
        <v>993.00599999999986</v>
      </c>
      <c r="F1889" s="126">
        <v>0.10000000000000006</v>
      </c>
    </row>
    <row r="1890" spans="1:6" x14ac:dyDescent="0.2">
      <c r="A1890" s="136" t="s">
        <v>4946</v>
      </c>
      <c r="B1890" s="136" t="s">
        <v>4947</v>
      </c>
      <c r="C1890" s="122" t="s">
        <v>13</v>
      </c>
      <c r="D1890" s="125">
        <v>1287.23</v>
      </c>
      <c r="E1890" s="120">
        <f t="shared" si="42"/>
        <v>1158.5070000000001</v>
      </c>
      <c r="F1890" s="126">
        <v>9.9999999999999964E-2</v>
      </c>
    </row>
    <row r="1891" spans="1:6" x14ac:dyDescent="0.2">
      <c r="A1891" s="136" t="s">
        <v>4948</v>
      </c>
      <c r="B1891" s="136" t="s">
        <v>4949</v>
      </c>
      <c r="C1891" s="122" t="s">
        <v>13</v>
      </c>
      <c r="D1891" s="125">
        <v>1471.04</v>
      </c>
      <c r="E1891" s="120">
        <f t="shared" si="42"/>
        <v>1323.9359999999999</v>
      </c>
      <c r="F1891" s="126">
        <v>0.10000000000000003</v>
      </c>
    </row>
    <row r="1892" spans="1:6" x14ac:dyDescent="0.2">
      <c r="A1892" s="136" t="s">
        <v>4950</v>
      </c>
      <c r="B1892" s="136" t="s">
        <v>4951</v>
      </c>
      <c r="C1892" s="122" t="s">
        <v>13</v>
      </c>
      <c r="D1892" s="125">
        <v>1655.01</v>
      </c>
      <c r="E1892" s="120">
        <f t="shared" si="42"/>
        <v>1489.509</v>
      </c>
      <c r="F1892" s="126">
        <v>9.9999999999999992E-2</v>
      </c>
    </row>
    <row r="1893" spans="1:6" x14ac:dyDescent="0.2">
      <c r="A1893" s="136" t="s">
        <v>4952</v>
      </c>
      <c r="B1893" s="136" t="s">
        <v>4953</v>
      </c>
      <c r="C1893" s="122" t="s">
        <v>13</v>
      </c>
      <c r="D1893" s="125">
        <v>1838.8</v>
      </c>
      <c r="E1893" s="120">
        <f t="shared" si="42"/>
        <v>1654.92</v>
      </c>
      <c r="F1893" s="126">
        <v>9.9999999999999936E-2</v>
      </c>
    </row>
    <row r="1894" spans="1:6" x14ac:dyDescent="0.2">
      <c r="A1894" s="136" t="s">
        <v>4954</v>
      </c>
      <c r="B1894" s="136" t="s">
        <v>4955</v>
      </c>
      <c r="C1894" s="122" t="s">
        <v>13</v>
      </c>
      <c r="D1894" s="125">
        <v>2022.79</v>
      </c>
      <c r="E1894" s="120">
        <f t="shared" si="42"/>
        <v>1820.511</v>
      </c>
      <c r="F1894" s="126">
        <v>0.1</v>
      </c>
    </row>
    <row r="1895" spans="1:6" x14ac:dyDescent="0.2">
      <c r="A1895" s="136" t="s">
        <v>4956</v>
      </c>
      <c r="B1895" s="136" t="s">
        <v>4957</v>
      </c>
      <c r="C1895" s="122" t="s">
        <v>13</v>
      </c>
      <c r="D1895" s="125">
        <v>73.88</v>
      </c>
      <c r="E1895" s="120">
        <f t="shared" si="42"/>
        <v>66.49199999999999</v>
      </c>
      <c r="F1895" s="126">
        <v>0.10000000000000007</v>
      </c>
    </row>
    <row r="1896" spans="1:6" x14ac:dyDescent="0.2">
      <c r="A1896" s="136" t="s">
        <v>4958</v>
      </c>
      <c r="B1896" s="136" t="s">
        <v>4959</v>
      </c>
      <c r="C1896" s="122" t="s">
        <v>13</v>
      </c>
      <c r="D1896" s="125">
        <v>147.76</v>
      </c>
      <c r="E1896" s="120">
        <f t="shared" si="42"/>
        <v>132.98399999999998</v>
      </c>
      <c r="F1896" s="126">
        <v>0.10000000000000007</v>
      </c>
    </row>
    <row r="1897" spans="1:6" x14ac:dyDescent="0.2">
      <c r="A1897" s="136" t="s">
        <v>4960</v>
      </c>
      <c r="B1897" s="136" t="s">
        <v>4961</v>
      </c>
      <c r="C1897" s="122" t="s">
        <v>13</v>
      </c>
      <c r="D1897" s="125">
        <v>221.64</v>
      </c>
      <c r="E1897" s="120">
        <f t="shared" si="42"/>
        <v>199.476</v>
      </c>
      <c r="F1897" s="126">
        <v>9.999999999999995E-2</v>
      </c>
    </row>
    <row r="1898" spans="1:6" x14ac:dyDescent="0.2">
      <c r="A1898" s="136" t="s">
        <v>4962</v>
      </c>
      <c r="B1898" s="136" t="s">
        <v>4963</v>
      </c>
      <c r="C1898" s="122" t="s">
        <v>13</v>
      </c>
      <c r="D1898" s="125">
        <v>295.56</v>
      </c>
      <c r="E1898" s="120">
        <f t="shared" si="42"/>
        <v>266.00400000000002</v>
      </c>
      <c r="F1898" s="126">
        <v>9.9999999999999936E-2</v>
      </c>
    </row>
    <row r="1899" spans="1:6" x14ac:dyDescent="0.2">
      <c r="A1899" s="136" t="s">
        <v>4964</v>
      </c>
      <c r="B1899" s="136" t="s">
        <v>4965</v>
      </c>
      <c r="C1899" s="122" t="s">
        <v>13</v>
      </c>
      <c r="D1899" s="125">
        <v>369.4</v>
      </c>
      <c r="E1899" s="120">
        <f t="shared" si="42"/>
        <v>332.46</v>
      </c>
      <c r="F1899" s="126">
        <v>0.1</v>
      </c>
    </row>
    <row r="1900" spans="1:6" x14ac:dyDescent="0.2">
      <c r="A1900" s="136" t="s">
        <v>4966</v>
      </c>
      <c r="B1900" s="136" t="s">
        <v>4967</v>
      </c>
      <c r="C1900" s="122" t="s">
        <v>13</v>
      </c>
      <c r="D1900" s="125">
        <v>443.34</v>
      </c>
      <c r="E1900" s="120">
        <f t="shared" si="42"/>
        <v>399.00599999999997</v>
      </c>
      <c r="F1900" s="126">
        <v>0.10000000000000002</v>
      </c>
    </row>
    <row r="1901" spans="1:6" x14ac:dyDescent="0.2">
      <c r="A1901" s="136" t="s">
        <v>4968</v>
      </c>
      <c r="B1901" s="136" t="s">
        <v>4969</v>
      </c>
      <c r="C1901" s="122" t="s">
        <v>13</v>
      </c>
      <c r="D1901" s="125">
        <v>517.23</v>
      </c>
      <c r="E1901" s="120">
        <f t="shared" si="42"/>
        <v>465.50700000000001</v>
      </c>
      <c r="F1901" s="126">
        <v>0.10000000000000002</v>
      </c>
    </row>
    <row r="1902" spans="1:6" x14ac:dyDescent="0.2">
      <c r="A1902" s="136" t="s">
        <v>4970</v>
      </c>
      <c r="B1902" s="136" t="s">
        <v>4971</v>
      </c>
      <c r="C1902" s="122" t="s">
        <v>13</v>
      </c>
      <c r="D1902" s="125">
        <v>591.04</v>
      </c>
      <c r="E1902" s="120">
        <f t="shared" si="42"/>
        <v>531.93599999999992</v>
      </c>
      <c r="F1902" s="126">
        <v>0.10000000000000007</v>
      </c>
    </row>
    <row r="1903" spans="1:6" x14ac:dyDescent="0.2">
      <c r="A1903" s="136" t="s">
        <v>4972</v>
      </c>
      <c r="B1903" s="136" t="s">
        <v>4973</v>
      </c>
      <c r="C1903" s="122" t="s">
        <v>13</v>
      </c>
      <c r="D1903" s="125">
        <v>665.01</v>
      </c>
      <c r="E1903" s="120">
        <f t="shared" si="42"/>
        <v>598.50900000000001</v>
      </c>
      <c r="F1903" s="126">
        <v>9.9999999999999964E-2</v>
      </c>
    </row>
    <row r="1904" spans="1:6" x14ac:dyDescent="0.2">
      <c r="A1904" s="136" t="s">
        <v>4974</v>
      </c>
      <c r="B1904" s="136" t="s">
        <v>4975</v>
      </c>
      <c r="C1904" s="122" t="s">
        <v>13</v>
      </c>
      <c r="D1904" s="125">
        <v>738.8</v>
      </c>
      <c r="E1904" s="120">
        <f t="shared" si="42"/>
        <v>664.92</v>
      </c>
      <c r="F1904" s="126">
        <v>0.1</v>
      </c>
    </row>
    <row r="1905" spans="1:6" x14ac:dyDescent="0.2">
      <c r="A1905" s="136" t="s">
        <v>4976</v>
      </c>
      <c r="B1905" s="136" t="s">
        <v>4977</v>
      </c>
      <c r="C1905" s="122" t="s">
        <v>13</v>
      </c>
      <c r="D1905" s="125">
        <v>812.79</v>
      </c>
      <c r="E1905" s="120">
        <f t="shared" si="42"/>
        <v>731.51099999999997</v>
      </c>
      <c r="F1905" s="126">
        <v>0.1</v>
      </c>
    </row>
    <row r="1906" spans="1:6" x14ac:dyDescent="0.2">
      <c r="A1906" s="136" t="s">
        <v>4978</v>
      </c>
      <c r="B1906" s="136" t="s">
        <v>4979</v>
      </c>
      <c r="C1906" s="122" t="s">
        <v>13</v>
      </c>
      <c r="D1906" s="125">
        <v>193.8</v>
      </c>
      <c r="E1906" s="120">
        <f t="shared" si="42"/>
        <v>174.42000000000002</v>
      </c>
      <c r="F1906" s="126">
        <v>9.9999999999999964E-2</v>
      </c>
    </row>
    <row r="1907" spans="1:6" x14ac:dyDescent="0.2">
      <c r="A1907" s="136" t="s">
        <v>4980</v>
      </c>
      <c r="B1907" s="136" t="s">
        <v>4981</v>
      </c>
      <c r="C1907" s="122" t="s">
        <v>13</v>
      </c>
      <c r="D1907" s="125">
        <v>341.52</v>
      </c>
      <c r="E1907" s="120">
        <f t="shared" si="42"/>
        <v>307.36799999999999</v>
      </c>
      <c r="F1907" s="126">
        <v>9.9999999999999964E-2</v>
      </c>
    </row>
    <row r="1908" spans="1:6" x14ac:dyDescent="0.2">
      <c r="A1908" s="136" t="s">
        <v>4982</v>
      </c>
      <c r="B1908" s="136" t="s">
        <v>4983</v>
      </c>
      <c r="C1908" s="122" t="s">
        <v>13</v>
      </c>
      <c r="D1908" s="125">
        <v>499.32</v>
      </c>
      <c r="E1908" s="120">
        <f t="shared" si="42"/>
        <v>449.38799999999998</v>
      </c>
      <c r="F1908" s="126">
        <v>0.10000000000000003</v>
      </c>
    </row>
    <row r="1909" spans="1:6" x14ac:dyDescent="0.2">
      <c r="A1909" s="136" t="s">
        <v>4984</v>
      </c>
      <c r="B1909" s="136" t="s">
        <v>4985</v>
      </c>
      <c r="C1909" s="122" t="s">
        <v>13</v>
      </c>
      <c r="D1909" s="125">
        <v>729.12</v>
      </c>
      <c r="E1909" s="120">
        <f t="shared" si="42"/>
        <v>656.20799999999997</v>
      </c>
      <c r="F1909" s="126">
        <v>0.10000000000000005</v>
      </c>
    </row>
    <row r="1910" spans="1:6" x14ac:dyDescent="0.2">
      <c r="A1910" s="136" t="s">
        <v>4986</v>
      </c>
      <c r="B1910" s="136" t="s">
        <v>4987</v>
      </c>
      <c r="C1910" s="122" t="s">
        <v>13</v>
      </c>
      <c r="D1910" s="125">
        <v>813</v>
      </c>
      <c r="E1910" s="120">
        <f t="shared" si="42"/>
        <v>731.7</v>
      </c>
      <c r="F1910" s="126">
        <v>9.999999999999995E-2</v>
      </c>
    </row>
    <row r="1911" spans="1:6" x14ac:dyDescent="0.2">
      <c r="A1911" s="136" t="s">
        <v>4988</v>
      </c>
      <c r="B1911" s="136" t="s">
        <v>4989</v>
      </c>
      <c r="C1911" s="122" t="s">
        <v>13</v>
      </c>
      <c r="D1911" s="125">
        <v>16.420000000000002</v>
      </c>
      <c r="E1911" s="120">
        <f t="shared" si="42"/>
        <v>14.778000000000002</v>
      </c>
      <c r="F1911" s="126">
        <v>9.999999999999995E-2</v>
      </c>
    </row>
    <row r="1912" spans="1:6" x14ac:dyDescent="0.2">
      <c r="A1912" s="136" t="s">
        <v>4990</v>
      </c>
      <c r="B1912" s="136" t="s">
        <v>4991</v>
      </c>
      <c r="C1912" s="122" t="s">
        <v>13</v>
      </c>
      <c r="D1912" s="125">
        <v>32.840000000000003</v>
      </c>
      <c r="E1912" s="120">
        <f t="shared" si="42"/>
        <v>29.556000000000004</v>
      </c>
      <c r="F1912" s="126">
        <v>9.999999999999995E-2</v>
      </c>
    </row>
    <row r="1913" spans="1:6" x14ac:dyDescent="0.2">
      <c r="A1913" s="136" t="s">
        <v>4992</v>
      </c>
      <c r="B1913" s="136" t="s">
        <v>4993</v>
      </c>
      <c r="C1913" s="122" t="s">
        <v>13</v>
      </c>
      <c r="D1913" s="125">
        <v>49.26</v>
      </c>
      <c r="E1913" s="120">
        <f t="shared" si="42"/>
        <v>44.333999999999996</v>
      </c>
      <c r="F1913" s="126">
        <v>0.10000000000000005</v>
      </c>
    </row>
    <row r="1914" spans="1:6" x14ac:dyDescent="0.2">
      <c r="A1914" s="136" t="s">
        <v>4994</v>
      </c>
      <c r="B1914" s="136" t="s">
        <v>4995</v>
      </c>
      <c r="C1914" s="122" t="s">
        <v>13</v>
      </c>
      <c r="D1914" s="125">
        <v>65.680000000000007</v>
      </c>
      <c r="E1914" s="120">
        <f t="shared" si="42"/>
        <v>59.112000000000009</v>
      </c>
      <c r="F1914" s="126">
        <v>9.999999999999995E-2</v>
      </c>
    </row>
    <row r="1915" spans="1:6" x14ac:dyDescent="0.2">
      <c r="A1915" s="136" t="s">
        <v>4996</v>
      </c>
      <c r="B1915" s="136" t="s">
        <v>4997</v>
      </c>
      <c r="C1915" s="122" t="s">
        <v>13</v>
      </c>
      <c r="D1915" s="125">
        <v>82.1</v>
      </c>
      <c r="E1915" s="120">
        <f t="shared" si="42"/>
        <v>73.89</v>
      </c>
      <c r="F1915" s="126">
        <v>9.9999999999999936E-2</v>
      </c>
    </row>
    <row r="1916" spans="1:6" x14ac:dyDescent="0.2">
      <c r="A1916" s="136" t="s">
        <v>4998</v>
      </c>
      <c r="B1916" s="136" t="s">
        <v>4999</v>
      </c>
      <c r="C1916" s="122" t="s">
        <v>13</v>
      </c>
      <c r="D1916" s="125">
        <v>177.65</v>
      </c>
      <c r="E1916" s="120">
        <f t="shared" si="42"/>
        <v>159.88499999999999</v>
      </c>
      <c r="F1916" s="126">
        <v>0.10000000000000007</v>
      </c>
    </row>
    <row r="1917" spans="1:6" x14ac:dyDescent="0.2">
      <c r="A1917" s="136" t="s">
        <v>5000</v>
      </c>
      <c r="B1917" s="136" t="s">
        <v>5001</v>
      </c>
      <c r="C1917" s="122" t="s">
        <v>13</v>
      </c>
      <c r="D1917" s="125">
        <v>113.33</v>
      </c>
      <c r="E1917" s="120">
        <f t="shared" si="42"/>
        <v>101.997</v>
      </c>
      <c r="F1917" s="126">
        <v>9.9999999999999992E-2</v>
      </c>
    </row>
    <row r="1918" spans="1:6" x14ac:dyDescent="0.2">
      <c r="A1918" s="136" t="s">
        <v>5002</v>
      </c>
      <c r="B1918" s="136" t="s">
        <v>5003</v>
      </c>
      <c r="C1918" s="122" t="s">
        <v>13</v>
      </c>
      <c r="D1918" s="125">
        <v>129.76</v>
      </c>
      <c r="E1918" s="120">
        <f t="shared" si="42"/>
        <v>116.78399999999999</v>
      </c>
      <c r="F1918" s="126">
        <v>0.1</v>
      </c>
    </row>
    <row r="1919" spans="1:6" x14ac:dyDescent="0.2">
      <c r="A1919" s="136" t="s">
        <v>5004</v>
      </c>
      <c r="B1919" s="136" t="s">
        <v>5005</v>
      </c>
      <c r="C1919" s="122" t="s">
        <v>13</v>
      </c>
      <c r="D1919" s="125">
        <v>146.16</v>
      </c>
      <c r="E1919" s="120">
        <f t="shared" si="42"/>
        <v>131.54399999999998</v>
      </c>
      <c r="F1919" s="126">
        <v>0.1000000000000001</v>
      </c>
    </row>
    <row r="1920" spans="1:6" x14ac:dyDescent="0.2">
      <c r="A1920" s="136" t="s">
        <v>5006</v>
      </c>
      <c r="B1920" s="136" t="s">
        <v>5007</v>
      </c>
      <c r="C1920" s="122" t="s">
        <v>13</v>
      </c>
      <c r="D1920" s="125">
        <v>162.6</v>
      </c>
      <c r="E1920" s="120">
        <f t="shared" si="42"/>
        <v>146.34</v>
      </c>
      <c r="F1920" s="126">
        <v>9.999999999999995E-2</v>
      </c>
    </row>
    <row r="1921" spans="1:6" x14ac:dyDescent="0.2">
      <c r="A1921" s="136" t="s">
        <v>5008</v>
      </c>
      <c r="B1921" s="136" t="s">
        <v>5009</v>
      </c>
      <c r="C1921" s="122" t="s">
        <v>13</v>
      </c>
      <c r="D1921" s="125">
        <v>178.97</v>
      </c>
      <c r="E1921" s="120">
        <f t="shared" si="42"/>
        <v>161.07300000000001</v>
      </c>
      <c r="F1921" s="126">
        <v>9.999999999999995E-2</v>
      </c>
    </row>
    <row r="1922" spans="1:6" x14ac:dyDescent="0.2">
      <c r="A1922" s="136" t="s">
        <v>5010</v>
      </c>
      <c r="B1922" s="136" t="s">
        <v>5011</v>
      </c>
      <c r="C1922" s="122" t="s">
        <v>13</v>
      </c>
      <c r="D1922" s="125">
        <v>965.52</v>
      </c>
      <c r="E1922" s="120">
        <f t="shared" si="42"/>
        <v>868.96799999999996</v>
      </c>
      <c r="F1922" s="126">
        <v>0.10000000000000002</v>
      </c>
    </row>
    <row r="1923" spans="1:6" x14ac:dyDescent="0.2">
      <c r="A1923" s="136" t="s">
        <v>5012</v>
      </c>
      <c r="B1923" s="136" t="s">
        <v>5013</v>
      </c>
      <c r="C1923" s="122" t="s">
        <v>13</v>
      </c>
      <c r="D1923" s="125">
        <v>1931.04</v>
      </c>
      <c r="E1923" s="120">
        <f t="shared" si="42"/>
        <v>1737.9359999999999</v>
      </c>
      <c r="F1923" s="126">
        <v>0.10000000000000002</v>
      </c>
    </row>
    <row r="1924" spans="1:6" x14ac:dyDescent="0.2">
      <c r="A1924" s="136" t="s">
        <v>5014</v>
      </c>
      <c r="B1924" s="136" t="s">
        <v>5015</v>
      </c>
      <c r="C1924" s="122" t="s">
        <v>13</v>
      </c>
      <c r="D1924" s="125">
        <v>2896.32</v>
      </c>
      <c r="E1924" s="120">
        <f t="shared" si="42"/>
        <v>2606.6880000000001</v>
      </c>
      <c r="F1924" s="126">
        <v>0.10000000000000002</v>
      </c>
    </row>
    <row r="1925" spans="1:6" x14ac:dyDescent="0.2">
      <c r="A1925" s="136" t="s">
        <v>5016</v>
      </c>
      <c r="B1925" s="136" t="s">
        <v>5017</v>
      </c>
      <c r="C1925" s="122" t="s">
        <v>13</v>
      </c>
      <c r="D1925" s="125">
        <v>3861.6</v>
      </c>
      <c r="E1925" s="120">
        <f t="shared" si="42"/>
        <v>3475.44</v>
      </c>
      <c r="F1925" s="126">
        <v>9.9999999999999964E-2</v>
      </c>
    </row>
    <row r="1926" spans="1:6" x14ac:dyDescent="0.2">
      <c r="A1926" s="136" t="s">
        <v>5018</v>
      </c>
      <c r="B1926" s="136" t="s">
        <v>5019</v>
      </c>
      <c r="C1926" s="122" t="s">
        <v>13</v>
      </c>
      <c r="D1926" s="125">
        <v>149.52000000000001</v>
      </c>
      <c r="E1926" s="120">
        <f t="shared" si="42"/>
        <v>134.56800000000001</v>
      </c>
      <c r="F1926" s="126">
        <v>9.9999999999999978E-2</v>
      </c>
    </row>
    <row r="1927" spans="1:6" x14ac:dyDescent="0.2">
      <c r="A1927" s="136" t="s">
        <v>5020</v>
      </c>
      <c r="B1927" s="136" t="s">
        <v>5021</v>
      </c>
      <c r="C1927" s="122" t="s">
        <v>13</v>
      </c>
      <c r="D1927" s="125">
        <v>298.8</v>
      </c>
      <c r="E1927" s="120">
        <f t="shared" si="42"/>
        <v>268.92</v>
      </c>
      <c r="F1927" s="126">
        <v>9.9999999999999978E-2</v>
      </c>
    </row>
    <row r="1928" spans="1:6" x14ac:dyDescent="0.2">
      <c r="A1928" s="136" t="s">
        <v>5022</v>
      </c>
      <c r="B1928" s="136" t="s">
        <v>5023</v>
      </c>
      <c r="C1928" s="122" t="s">
        <v>13</v>
      </c>
      <c r="D1928" s="125">
        <v>0</v>
      </c>
      <c r="E1928" s="120">
        <f>SUM(D1928-(D1928*0.05))</f>
        <v>0</v>
      </c>
      <c r="F1928" s="126">
        <v>0</v>
      </c>
    </row>
    <row r="1929" spans="1:6" x14ac:dyDescent="0.2">
      <c r="A1929" s="136" t="s">
        <v>5024</v>
      </c>
      <c r="B1929" s="136" t="s">
        <v>5025</v>
      </c>
      <c r="C1929" s="122" t="s">
        <v>13</v>
      </c>
      <c r="D1929" s="125">
        <v>0</v>
      </c>
      <c r="E1929" s="120">
        <f>SUM(D1929-(D1929*0.05))</f>
        <v>0</v>
      </c>
      <c r="F1929" s="126">
        <v>0</v>
      </c>
    </row>
    <row r="1930" spans="1:6" x14ac:dyDescent="0.2">
      <c r="A1930" s="136" t="s">
        <v>5026</v>
      </c>
      <c r="B1930" s="136" t="s">
        <v>5027</v>
      </c>
      <c r="C1930" s="122" t="s">
        <v>13</v>
      </c>
      <c r="D1930" s="125">
        <v>965.4</v>
      </c>
      <c r="E1930" s="120">
        <f t="shared" ref="E1930:E1938" si="43">SUM(D1930-(D1930*0.1))</f>
        <v>868.86</v>
      </c>
      <c r="F1930" s="126">
        <v>9.9999999999999964E-2</v>
      </c>
    </row>
    <row r="1931" spans="1:6" x14ac:dyDescent="0.2">
      <c r="A1931" s="136" t="s">
        <v>5028</v>
      </c>
      <c r="B1931" s="136" t="s">
        <v>5029</v>
      </c>
      <c r="C1931" s="122" t="s">
        <v>13</v>
      </c>
      <c r="D1931" s="125">
        <v>108.36</v>
      </c>
      <c r="E1931" s="120">
        <f t="shared" si="43"/>
        <v>97.524000000000001</v>
      </c>
      <c r="F1931" s="126">
        <v>9.9999999999999992E-2</v>
      </c>
    </row>
    <row r="1932" spans="1:6" x14ac:dyDescent="0.2">
      <c r="A1932" s="136" t="s">
        <v>5030</v>
      </c>
      <c r="B1932" s="136" t="s">
        <v>5031</v>
      </c>
      <c r="C1932" s="122" t="s">
        <v>13</v>
      </c>
      <c r="D1932" s="125">
        <v>1592.64</v>
      </c>
      <c r="E1932" s="120">
        <f t="shared" si="43"/>
        <v>1433.3760000000002</v>
      </c>
      <c r="F1932" s="126">
        <v>9.9999999999999922E-2</v>
      </c>
    </row>
    <row r="1933" spans="1:6" x14ac:dyDescent="0.2">
      <c r="A1933" s="136" t="s">
        <v>5032</v>
      </c>
      <c r="B1933" s="136" t="s">
        <v>5033</v>
      </c>
      <c r="C1933" s="122" t="s">
        <v>13</v>
      </c>
      <c r="D1933" s="125">
        <v>298.8</v>
      </c>
      <c r="E1933" s="120">
        <f t="shared" si="43"/>
        <v>268.92</v>
      </c>
      <c r="F1933" s="126">
        <v>9.9999999999999978E-2</v>
      </c>
    </row>
    <row r="1934" spans="1:6" x14ac:dyDescent="0.2">
      <c r="A1934" s="136" t="s">
        <v>5034</v>
      </c>
      <c r="B1934" s="136" t="s">
        <v>5035</v>
      </c>
      <c r="C1934" s="122" t="s">
        <v>13</v>
      </c>
      <c r="D1934" s="125">
        <v>3132.72</v>
      </c>
      <c r="E1934" s="120">
        <f t="shared" si="43"/>
        <v>2819.4479999999999</v>
      </c>
      <c r="F1934" s="126">
        <v>9.9999999999999992E-2</v>
      </c>
    </row>
    <row r="1935" spans="1:6" x14ac:dyDescent="0.2">
      <c r="A1935" s="136" t="s">
        <v>5036</v>
      </c>
      <c r="B1935" s="136" t="s">
        <v>5037</v>
      </c>
      <c r="C1935" s="122" t="s">
        <v>13</v>
      </c>
      <c r="D1935" s="125">
        <v>7113.96</v>
      </c>
      <c r="E1935" s="120">
        <f t="shared" si="43"/>
        <v>6402.5640000000003</v>
      </c>
      <c r="F1935" s="126">
        <v>9.9999999999999964E-2</v>
      </c>
    </row>
    <row r="1936" spans="1:6" x14ac:dyDescent="0.2">
      <c r="A1936" s="136" t="s">
        <v>5038</v>
      </c>
      <c r="B1936" s="136" t="s">
        <v>5039</v>
      </c>
      <c r="C1936" s="122" t="s">
        <v>13</v>
      </c>
      <c r="D1936" s="125">
        <v>3268.8</v>
      </c>
      <c r="E1936" s="120">
        <f t="shared" si="43"/>
        <v>2941.92</v>
      </c>
      <c r="F1936" s="126">
        <v>0.10000000000000003</v>
      </c>
    </row>
    <row r="1937" spans="1:6" x14ac:dyDescent="0.2">
      <c r="A1937" s="136" t="s">
        <v>5040</v>
      </c>
      <c r="B1937" s="136" t="s">
        <v>5041</v>
      </c>
      <c r="C1937" s="122" t="s">
        <v>13</v>
      </c>
      <c r="D1937" s="125">
        <v>4731.84</v>
      </c>
      <c r="E1937" s="120">
        <f t="shared" si="43"/>
        <v>4258.6559999999999</v>
      </c>
      <c r="F1937" s="126">
        <v>0.10000000000000003</v>
      </c>
    </row>
    <row r="1938" spans="1:6" x14ac:dyDescent="0.2">
      <c r="A1938" s="136" t="s">
        <v>5042</v>
      </c>
      <c r="B1938" s="136" t="s">
        <v>5043</v>
      </c>
      <c r="C1938" s="122" t="s">
        <v>13</v>
      </c>
      <c r="D1938" s="125">
        <v>6109.44</v>
      </c>
      <c r="E1938" s="120">
        <f t="shared" si="43"/>
        <v>5498.4959999999992</v>
      </c>
      <c r="F1938" s="126">
        <v>0.10000000000000007</v>
      </c>
    </row>
    <row r="1939" spans="1:6" x14ac:dyDescent="0.2">
      <c r="A1939" s="136" t="s">
        <v>5044</v>
      </c>
      <c r="B1939" s="136" t="s">
        <v>5045</v>
      </c>
      <c r="C1939" s="122" t="s">
        <v>13</v>
      </c>
      <c r="D1939" s="125">
        <v>5634</v>
      </c>
      <c r="E1939" s="120">
        <f>SUM(D1939-(D1939*0.05))</f>
        <v>5352.3</v>
      </c>
      <c r="F1939" s="126">
        <v>4.9999999999999968E-2</v>
      </c>
    </row>
    <row r="1940" spans="1:6" x14ac:dyDescent="0.2">
      <c r="A1940" s="136" t="s">
        <v>5046</v>
      </c>
      <c r="B1940" s="136" t="s">
        <v>5047</v>
      </c>
      <c r="C1940" s="122" t="s">
        <v>13</v>
      </c>
      <c r="D1940" s="125">
        <v>22881.599999999999</v>
      </c>
      <c r="E1940" s="120">
        <f t="shared" ref="E1940:E2003" si="44">SUM(D1940-(D1940*0.1))</f>
        <v>20593.439999999999</v>
      </c>
      <c r="F1940" s="126">
        <v>0.1</v>
      </c>
    </row>
    <row r="1941" spans="1:6" x14ac:dyDescent="0.2">
      <c r="A1941" s="136" t="s">
        <v>5048</v>
      </c>
      <c r="B1941" s="136" t="s">
        <v>5049</v>
      </c>
      <c r="C1941" s="122" t="s">
        <v>13</v>
      </c>
      <c r="D1941" s="125">
        <v>9120.24</v>
      </c>
      <c r="E1941" s="120">
        <f t="shared" si="44"/>
        <v>8208.2160000000003</v>
      </c>
      <c r="F1941" s="126">
        <v>9.9999999999999936E-2</v>
      </c>
    </row>
    <row r="1942" spans="1:6" x14ac:dyDescent="0.2">
      <c r="A1942" s="136" t="s">
        <v>5050</v>
      </c>
      <c r="B1942" s="136" t="s">
        <v>5051</v>
      </c>
      <c r="C1942" s="122" t="s">
        <v>13</v>
      </c>
      <c r="D1942" s="125">
        <v>814.8</v>
      </c>
      <c r="E1942" s="120">
        <f t="shared" si="44"/>
        <v>733.31999999999994</v>
      </c>
      <c r="F1942" s="126">
        <v>0.10000000000000003</v>
      </c>
    </row>
    <row r="1943" spans="1:6" x14ac:dyDescent="0.2">
      <c r="A1943" s="136" t="s">
        <v>5052</v>
      </c>
      <c r="B1943" s="136" t="s">
        <v>5053</v>
      </c>
      <c r="C1943" s="122" t="s">
        <v>13</v>
      </c>
      <c r="D1943" s="125">
        <v>706.32</v>
      </c>
      <c r="E1943" s="120">
        <f t="shared" si="44"/>
        <v>635.6880000000001</v>
      </c>
      <c r="F1943" s="126">
        <v>9.9999999999999922E-2</v>
      </c>
    </row>
    <row r="1944" spans="1:6" x14ac:dyDescent="0.2">
      <c r="A1944" s="136" t="s">
        <v>5054</v>
      </c>
      <c r="B1944" s="136" t="s">
        <v>5055</v>
      </c>
      <c r="C1944" s="122" t="s">
        <v>13</v>
      </c>
      <c r="D1944" s="125">
        <v>7113.96</v>
      </c>
      <c r="E1944" s="120">
        <f t="shared" si="44"/>
        <v>6402.5640000000003</v>
      </c>
      <c r="F1944" s="126">
        <v>9.9999999999999964E-2</v>
      </c>
    </row>
    <row r="1945" spans="1:6" x14ac:dyDescent="0.2">
      <c r="A1945" s="136" t="s">
        <v>5056</v>
      </c>
      <c r="B1945" s="136" t="s">
        <v>5057</v>
      </c>
      <c r="C1945" s="122" t="s">
        <v>13</v>
      </c>
      <c r="D1945" s="125">
        <v>591.12</v>
      </c>
      <c r="E1945" s="120">
        <f t="shared" si="44"/>
        <v>532.00800000000004</v>
      </c>
      <c r="F1945" s="126">
        <v>9.9999999999999936E-2</v>
      </c>
    </row>
    <row r="1946" spans="1:6" x14ac:dyDescent="0.2">
      <c r="A1946" s="136" t="s">
        <v>5058</v>
      </c>
      <c r="B1946" s="136" t="s">
        <v>5059</v>
      </c>
      <c r="C1946" s="122" t="s">
        <v>13</v>
      </c>
      <c r="D1946" s="125">
        <v>1123.2</v>
      </c>
      <c r="E1946" s="120">
        <f t="shared" si="44"/>
        <v>1010.88</v>
      </c>
      <c r="F1946" s="126">
        <v>0.10000000000000005</v>
      </c>
    </row>
    <row r="1947" spans="1:6" x14ac:dyDescent="0.2">
      <c r="A1947" s="136" t="s">
        <v>5060</v>
      </c>
      <c r="B1947" s="136" t="s">
        <v>5061</v>
      </c>
      <c r="C1947" s="122" t="s">
        <v>13</v>
      </c>
      <c r="D1947" s="125">
        <v>1625.4</v>
      </c>
      <c r="E1947" s="120">
        <f t="shared" si="44"/>
        <v>1462.8600000000001</v>
      </c>
      <c r="F1947" s="126">
        <v>9.9999999999999978E-2</v>
      </c>
    </row>
    <row r="1948" spans="1:6" x14ac:dyDescent="0.2">
      <c r="A1948" s="136" t="s">
        <v>5062</v>
      </c>
      <c r="B1948" s="136" t="s">
        <v>5063</v>
      </c>
      <c r="C1948" s="122" t="s">
        <v>13</v>
      </c>
      <c r="D1948" s="125">
        <v>2098.56</v>
      </c>
      <c r="E1948" s="120">
        <f t="shared" si="44"/>
        <v>1888.704</v>
      </c>
      <c r="F1948" s="126">
        <v>0.1</v>
      </c>
    </row>
    <row r="1949" spans="1:6" x14ac:dyDescent="0.2">
      <c r="A1949" s="136" t="s">
        <v>5064</v>
      </c>
      <c r="B1949" s="136" t="s">
        <v>5065</v>
      </c>
      <c r="C1949" s="122" t="s">
        <v>13</v>
      </c>
      <c r="D1949" s="125">
        <v>2541.6</v>
      </c>
      <c r="E1949" s="120">
        <f t="shared" si="44"/>
        <v>2287.44</v>
      </c>
      <c r="F1949" s="126">
        <v>9.999999999999995E-2</v>
      </c>
    </row>
    <row r="1950" spans="1:6" x14ac:dyDescent="0.2">
      <c r="A1950" s="136" t="s">
        <v>5066</v>
      </c>
      <c r="B1950" s="136" t="s">
        <v>5067</v>
      </c>
      <c r="C1950" s="122" t="s">
        <v>13</v>
      </c>
      <c r="D1950" s="125">
        <v>591.12</v>
      </c>
      <c r="E1950" s="120">
        <f t="shared" si="44"/>
        <v>532.00800000000004</v>
      </c>
      <c r="F1950" s="126">
        <v>9.9999999999999936E-2</v>
      </c>
    </row>
    <row r="1951" spans="1:6" x14ac:dyDescent="0.2">
      <c r="A1951" s="136" t="s">
        <v>5068</v>
      </c>
      <c r="B1951" s="136" t="s">
        <v>5069</v>
      </c>
      <c r="C1951" s="122" t="s">
        <v>13</v>
      </c>
      <c r="D1951" s="125">
        <v>1123.2</v>
      </c>
      <c r="E1951" s="120">
        <f t="shared" si="44"/>
        <v>1010.88</v>
      </c>
      <c r="F1951" s="126">
        <v>0.10000000000000005</v>
      </c>
    </row>
    <row r="1952" spans="1:6" x14ac:dyDescent="0.2">
      <c r="A1952" s="136" t="s">
        <v>5070</v>
      </c>
      <c r="B1952" s="136" t="s">
        <v>5071</v>
      </c>
      <c r="C1952" s="122" t="s">
        <v>13</v>
      </c>
      <c r="D1952" s="125">
        <v>1625.4</v>
      </c>
      <c r="E1952" s="120">
        <f t="shared" si="44"/>
        <v>1462.8600000000001</v>
      </c>
      <c r="F1952" s="126">
        <v>9.9999999999999978E-2</v>
      </c>
    </row>
    <row r="1953" spans="1:6" x14ac:dyDescent="0.2">
      <c r="A1953" s="136" t="s">
        <v>5072</v>
      </c>
      <c r="B1953" s="136" t="s">
        <v>5073</v>
      </c>
      <c r="C1953" s="122" t="s">
        <v>13</v>
      </c>
      <c r="D1953" s="125">
        <v>2098.56</v>
      </c>
      <c r="E1953" s="120">
        <f t="shared" si="44"/>
        <v>1888.704</v>
      </c>
      <c r="F1953" s="126">
        <v>0.1</v>
      </c>
    </row>
    <row r="1954" spans="1:6" x14ac:dyDescent="0.2">
      <c r="A1954" s="136" t="s">
        <v>5074</v>
      </c>
      <c r="B1954" s="136" t="s">
        <v>5075</v>
      </c>
      <c r="C1954" s="122" t="s">
        <v>13</v>
      </c>
      <c r="D1954" s="125">
        <v>2541.6</v>
      </c>
      <c r="E1954" s="120">
        <f t="shared" si="44"/>
        <v>2287.44</v>
      </c>
      <c r="F1954" s="126">
        <v>9.999999999999995E-2</v>
      </c>
    </row>
    <row r="1955" spans="1:6" x14ac:dyDescent="0.2">
      <c r="A1955" s="136" t="s">
        <v>5076</v>
      </c>
      <c r="B1955" s="136" t="s">
        <v>5077</v>
      </c>
      <c r="C1955" s="122" t="s">
        <v>13</v>
      </c>
      <c r="D1955" s="125">
        <v>49.26</v>
      </c>
      <c r="E1955" s="120">
        <f t="shared" si="44"/>
        <v>44.333999999999996</v>
      </c>
      <c r="F1955" s="126">
        <v>0.10000000000000005</v>
      </c>
    </row>
    <row r="1956" spans="1:6" x14ac:dyDescent="0.2">
      <c r="A1956" s="136" t="s">
        <v>5078</v>
      </c>
      <c r="B1956" s="136" t="s">
        <v>5079</v>
      </c>
      <c r="C1956" s="122" t="s">
        <v>13</v>
      </c>
      <c r="D1956" s="125">
        <v>98.52</v>
      </c>
      <c r="E1956" s="120">
        <f t="shared" si="44"/>
        <v>88.667999999999992</v>
      </c>
      <c r="F1956" s="126">
        <v>0.10000000000000005</v>
      </c>
    </row>
    <row r="1957" spans="1:6" x14ac:dyDescent="0.2">
      <c r="A1957" s="136" t="s">
        <v>5080</v>
      </c>
      <c r="B1957" s="136" t="s">
        <v>5081</v>
      </c>
      <c r="C1957" s="122" t="s">
        <v>13</v>
      </c>
      <c r="D1957" s="125">
        <v>147.78</v>
      </c>
      <c r="E1957" s="120">
        <f t="shared" si="44"/>
        <v>133.00200000000001</v>
      </c>
      <c r="F1957" s="126">
        <v>9.9999999999999936E-2</v>
      </c>
    </row>
    <row r="1958" spans="1:6" x14ac:dyDescent="0.2">
      <c r="A1958" s="136" t="s">
        <v>5082</v>
      </c>
      <c r="B1958" s="136" t="s">
        <v>5083</v>
      </c>
      <c r="C1958" s="122" t="s">
        <v>13</v>
      </c>
      <c r="D1958" s="125">
        <v>197.04</v>
      </c>
      <c r="E1958" s="120">
        <f t="shared" si="44"/>
        <v>177.33599999999998</v>
      </c>
      <c r="F1958" s="126">
        <v>0.10000000000000005</v>
      </c>
    </row>
    <row r="1959" spans="1:6" x14ac:dyDescent="0.2">
      <c r="A1959" s="136" t="s">
        <v>5084</v>
      </c>
      <c r="B1959" s="136" t="s">
        <v>5085</v>
      </c>
      <c r="C1959" s="122" t="s">
        <v>13</v>
      </c>
      <c r="D1959" s="125">
        <v>246.3</v>
      </c>
      <c r="E1959" s="120">
        <f t="shared" si="44"/>
        <v>221.67000000000002</v>
      </c>
      <c r="F1959" s="126">
        <v>9.9999999999999978E-2</v>
      </c>
    </row>
    <row r="1960" spans="1:6" x14ac:dyDescent="0.2">
      <c r="A1960" s="136" t="s">
        <v>5086</v>
      </c>
      <c r="B1960" s="136" t="s">
        <v>5087</v>
      </c>
      <c r="C1960" s="122" t="s">
        <v>13</v>
      </c>
      <c r="D1960" s="125">
        <v>295.56</v>
      </c>
      <c r="E1960" s="120">
        <f t="shared" si="44"/>
        <v>266.00400000000002</v>
      </c>
      <c r="F1960" s="126">
        <v>9.9999999999999936E-2</v>
      </c>
    </row>
    <row r="1961" spans="1:6" x14ac:dyDescent="0.2">
      <c r="A1961" s="136" t="s">
        <v>5088</v>
      </c>
      <c r="B1961" s="136" t="s">
        <v>5089</v>
      </c>
      <c r="C1961" s="122" t="s">
        <v>13</v>
      </c>
      <c r="D1961" s="125">
        <v>344.82</v>
      </c>
      <c r="E1961" s="120">
        <f t="shared" si="44"/>
        <v>310.33799999999997</v>
      </c>
      <c r="F1961" s="126">
        <v>0.10000000000000009</v>
      </c>
    </row>
    <row r="1962" spans="1:6" x14ac:dyDescent="0.2">
      <c r="A1962" s="136" t="s">
        <v>5090</v>
      </c>
      <c r="B1962" s="136" t="s">
        <v>5091</v>
      </c>
      <c r="C1962" s="122" t="s">
        <v>13</v>
      </c>
      <c r="D1962" s="125">
        <v>394.08</v>
      </c>
      <c r="E1962" s="120">
        <f t="shared" si="44"/>
        <v>354.67199999999997</v>
      </c>
      <c r="F1962" s="126">
        <v>0.10000000000000005</v>
      </c>
    </row>
    <row r="1963" spans="1:6" x14ac:dyDescent="0.2">
      <c r="A1963" s="136" t="s">
        <v>5092</v>
      </c>
      <c r="B1963" s="136" t="s">
        <v>5093</v>
      </c>
      <c r="C1963" s="122" t="s">
        <v>13</v>
      </c>
      <c r="D1963" s="125">
        <v>443.34</v>
      </c>
      <c r="E1963" s="120">
        <f t="shared" si="44"/>
        <v>399.00599999999997</v>
      </c>
      <c r="F1963" s="126">
        <v>0.10000000000000002</v>
      </c>
    </row>
    <row r="1964" spans="1:6" x14ac:dyDescent="0.2">
      <c r="A1964" s="136" t="s">
        <v>5094</v>
      </c>
      <c r="B1964" s="136" t="s">
        <v>5095</v>
      </c>
      <c r="C1964" s="122" t="s">
        <v>13</v>
      </c>
      <c r="D1964" s="125">
        <v>492.6</v>
      </c>
      <c r="E1964" s="120">
        <f t="shared" si="44"/>
        <v>443.34000000000003</v>
      </c>
      <c r="F1964" s="126">
        <v>9.9999999999999978E-2</v>
      </c>
    </row>
    <row r="1965" spans="1:6" x14ac:dyDescent="0.2">
      <c r="A1965" s="136" t="s">
        <v>5096</v>
      </c>
      <c r="B1965" s="136" t="s">
        <v>5097</v>
      </c>
      <c r="C1965" s="122" t="s">
        <v>13</v>
      </c>
      <c r="D1965" s="125">
        <v>541.86</v>
      </c>
      <c r="E1965" s="120">
        <f t="shared" si="44"/>
        <v>487.67399999999998</v>
      </c>
      <c r="F1965" s="126">
        <v>0.10000000000000006</v>
      </c>
    </row>
    <row r="1966" spans="1:6" x14ac:dyDescent="0.2">
      <c r="A1966" s="136" t="s">
        <v>5098</v>
      </c>
      <c r="B1966" s="136" t="s">
        <v>5099</v>
      </c>
      <c r="C1966" s="122" t="s">
        <v>13</v>
      </c>
      <c r="D1966" s="125">
        <v>49.26</v>
      </c>
      <c r="E1966" s="120">
        <f t="shared" si="44"/>
        <v>44.333999999999996</v>
      </c>
      <c r="F1966" s="126">
        <v>0.10000000000000005</v>
      </c>
    </row>
    <row r="1967" spans="1:6" x14ac:dyDescent="0.2">
      <c r="A1967" s="136" t="s">
        <v>5100</v>
      </c>
      <c r="B1967" s="136" t="s">
        <v>5101</v>
      </c>
      <c r="C1967" s="122" t="s">
        <v>13</v>
      </c>
      <c r="D1967" s="125">
        <v>98.52</v>
      </c>
      <c r="E1967" s="120">
        <f t="shared" si="44"/>
        <v>88.667999999999992</v>
      </c>
      <c r="F1967" s="126">
        <v>0.10000000000000005</v>
      </c>
    </row>
    <row r="1968" spans="1:6" x14ac:dyDescent="0.2">
      <c r="A1968" s="136" t="s">
        <v>5102</v>
      </c>
      <c r="B1968" s="136" t="s">
        <v>5103</v>
      </c>
      <c r="C1968" s="122" t="s">
        <v>13</v>
      </c>
      <c r="D1968" s="125">
        <v>147.78</v>
      </c>
      <c r="E1968" s="120">
        <f t="shared" si="44"/>
        <v>133.00200000000001</v>
      </c>
      <c r="F1968" s="126">
        <v>9.9999999999999936E-2</v>
      </c>
    </row>
    <row r="1969" spans="1:6" x14ac:dyDescent="0.2">
      <c r="A1969" s="136" t="s">
        <v>5104</v>
      </c>
      <c r="B1969" s="136" t="s">
        <v>5105</v>
      </c>
      <c r="C1969" s="122" t="s">
        <v>13</v>
      </c>
      <c r="D1969" s="125">
        <v>197.04</v>
      </c>
      <c r="E1969" s="120">
        <f t="shared" si="44"/>
        <v>177.33599999999998</v>
      </c>
      <c r="F1969" s="126">
        <v>0.10000000000000005</v>
      </c>
    </row>
    <row r="1970" spans="1:6" x14ac:dyDescent="0.2">
      <c r="A1970" s="136" t="s">
        <v>5106</v>
      </c>
      <c r="B1970" s="136" t="s">
        <v>5107</v>
      </c>
      <c r="C1970" s="122" t="s">
        <v>13</v>
      </c>
      <c r="D1970" s="125">
        <v>246.3</v>
      </c>
      <c r="E1970" s="120">
        <f t="shared" si="44"/>
        <v>221.67000000000002</v>
      </c>
      <c r="F1970" s="126">
        <v>9.9999999999999978E-2</v>
      </c>
    </row>
    <row r="1971" spans="1:6" x14ac:dyDescent="0.2">
      <c r="A1971" s="136" t="s">
        <v>5108</v>
      </c>
      <c r="B1971" s="136" t="s">
        <v>5109</v>
      </c>
      <c r="C1971" s="122" t="s">
        <v>13</v>
      </c>
      <c r="D1971" s="125">
        <v>295.56</v>
      </c>
      <c r="E1971" s="120">
        <f t="shared" si="44"/>
        <v>266.00400000000002</v>
      </c>
      <c r="F1971" s="126">
        <v>9.9999999999999936E-2</v>
      </c>
    </row>
    <row r="1972" spans="1:6" x14ac:dyDescent="0.2">
      <c r="A1972" s="136" t="s">
        <v>5110</v>
      </c>
      <c r="B1972" s="136" t="s">
        <v>5111</v>
      </c>
      <c r="C1972" s="122" t="s">
        <v>13</v>
      </c>
      <c r="D1972" s="125">
        <v>344.82</v>
      </c>
      <c r="E1972" s="120">
        <f t="shared" si="44"/>
        <v>310.33799999999997</v>
      </c>
      <c r="F1972" s="126">
        <v>0.10000000000000009</v>
      </c>
    </row>
    <row r="1973" spans="1:6" x14ac:dyDescent="0.2">
      <c r="A1973" s="136" t="s">
        <v>5112</v>
      </c>
      <c r="B1973" s="136" t="s">
        <v>5113</v>
      </c>
      <c r="C1973" s="122" t="s">
        <v>13</v>
      </c>
      <c r="D1973" s="125">
        <v>394.08</v>
      </c>
      <c r="E1973" s="120">
        <f t="shared" si="44"/>
        <v>354.67199999999997</v>
      </c>
      <c r="F1973" s="126">
        <v>0.10000000000000005</v>
      </c>
    </row>
    <row r="1974" spans="1:6" x14ac:dyDescent="0.2">
      <c r="A1974" s="136" t="s">
        <v>5114</v>
      </c>
      <c r="B1974" s="136" t="s">
        <v>5115</v>
      </c>
      <c r="C1974" s="122" t="s">
        <v>13</v>
      </c>
      <c r="D1974" s="125">
        <v>443.34</v>
      </c>
      <c r="E1974" s="120">
        <f t="shared" si="44"/>
        <v>399.00599999999997</v>
      </c>
      <c r="F1974" s="126">
        <v>0.10000000000000002</v>
      </c>
    </row>
    <row r="1975" spans="1:6" x14ac:dyDescent="0.2">
      <c r="A1975" s="136" t="s">
        <v>5116</v>
      </c>
      <c r="B1975" s="136" t="s">
        <v>5117</v>
      </c>
      <c r="C1975" s="122" t="s">
        <v>13</v>
      </c>
      <c r="D1975" s="125">
        <v>492.6</v>
      </c>
      <c r="E1975" s="120">
        <f t="shared" si="44"/>
        <v>443.34000000000003</v>
      </c>
      <c r="F1975" s="126">
        <v>9.9999999999999978E-2</v>
      </c>
    </row>
    <row r="1976" spans="1:6" x14ac:dyDescent="0.2">
      <c r="A1976" s="136" t="s">
        <v>5118</v>
      </c>
      <c r="B1976" s="136" t="s">
        <v>5119</v>
      </c>
      <c r="C1976" s="122" t="s">
        <v>13</v>
      </c>
      <c r="D1976" s="125">
        <v>541.86</v>
      </c>
      <c r="E1976" s="120">
        <f t="shared" si="44"/>
        <v>487.67399999999998</v>
      </c>
      <c r="F1976" s="126">
        <v>0.10000000000000006</v>
      </c>
    </row>
    <row r="1977" spans="1:6" x14ac:dyDescent="0.2">
      <c r="A1977" s="136" t="s">
        <v>5120</v>
      </c>
      <c r="B1977" s="136" t="s">
        <v>5121</v>
      </c>
      <c r="C1977" s="122" t="s">
        <v>13</v>
      </c>
      <c r="D1977" s="125">
        <v>3723.72</v>
      </c>
      <c r="E1977" s="120">
        <f t="shared" si="44"/>
        <v>3351.348</v>
      </c>
      <c r="F1977" s="126">
        <v>9.9999999999999964E-2</v>
      </c>
    </row>
    <row r="1978" spans="1:6" x14ac:dyDescent="0.2">
      <c r="A1978" s="136" t="s">
        <v>5122</v>
      </c>
      <c r="B1978" s="136" t="s">
        <v>5027</v>
      </c>
      <c r="C1978" s="122" t="s">
        <v>13</v>
      </c>
      <c r="D1978" s="125">
        <v>806.4</v>
      </c>
      <c r="E1978" s="120">
        <f t="shared" si="44"/>
        <v>725.76</v>
      </c>
      <c r="F1978" s="126">
        <v>9.9999999999999992E-2</v>
      </c>
    </row>
    <row r="1979" spans="1:6" x14ac:dyDescent="0.2">
      <c r="A1979" s="136" t="s">
        <v>5123</v>
      </c>
      <c r="B1979" s="136" t="s">
        <v>5124</v>
      </c>
      <c r="C1979" s="122" t="s">
        <v>13</v>
      </c>
      <c r="D1979" s="125">
        <v>3132.72</v>
      </c>
      <c r="E1979" s="120">
        <f t="shared" si="44"/>
        <v>2819.4479999999999</v>
      </c>
      <c r="F1979" s="126">
        <v>9.9999999999999992E-2</v>
      </c>
    </row>
    <row r="1980" spans="1:6" x14ac:dyDescent="0.2">
      <c r="A1980" s="136" t="s">
        <v>5125</v>
      </c>
      <c r="B1980" s="136" t="s">
        <v>5011</v>
      </c>
      <c r="C1980" s="122" t="s">
        <v>13</v>
      </c>
      <c r="D1980" s="125">
        <v>1924.08</v>
      </c>
      <c r="E1980" s="120">
        <f t="shared" si="44"/>
        <v>1731.672</v>
      </c>
      <c r="F1980" s="126">
        <v>9.999999999999995E-2</v>
      </c>
    </row>
    <row r="1981" spans="1:6" x14ac:dyDescent="0.2">
      <c r="A1981" s="136" t="s">
        <v>5126</v>
      </c>
      <c r="B1981" s="136" t="s">
        <v>5013</v>
      </c>
      <c r="C1981" s="122" t="s">
        <v>13</v>
      </c>
      <c r="D1981" s="125">
        <v>2884.32</v>
      </c>
      <c r="E1981" s="120">
        <f t="shared" si="44"/>
        <v>2595.8879999999999</v>
      </c>
      <c r="F1981" s="126">
        <v>0.10000000000000007</v>
      </c>
    </row>
    <row r="1982" spans="1:6" x14ac:dyDescent="0.2">
      <c r="A1982" s="136" t="s">
        <v>5127</v>
      </c>
      <c r="B1982" s="136" t="s">
        <v>5015</v>
      </c>
      <c r="C1982" s="122" t="s">
        <v>13</v>
      </c>
      <c r="D1982" s="125">
        <v>3179.04</v>
      </c>
      <c r="E1982" s="120">
        <f t="shared" si="44"/>
        <v>2861.136</v>
      </c>
      <c r="F1982" s="126">
        <v>0.1</v>
      </c>
    </row>
    <row r="1983" spans="1:6" x14ac:dyDescent="0.2">
      <c r="A1983" s="136" t="s">
        <v>5128</v>
      </c>
      <c r="B1983" s="136" t="s">
        <v>5017</v>
      </c>
      <c r="C1983" s="122" t="s">
        <v>13</v>
      </c>
      <c r="D1983" s="125">
        <v>3941.4</v>
      </c>
      <c r="E1983" s="120">
        <f t="shared" si="44"/>
        <v>3547.26</v>
      </c>
      <c r="F1983" s="126">
        <v>9.9999999999999964E-2</v>
      </c>
    </row>
    <row r="1984" spans="1:6" x14ac:dyDescent="0.2">
      <c r="A1984" s="136" t="s">
        <v>5129</v>
      </c>
      <c r="B1984" s="136" t="s">
        <v>5130</v>
      </c>
      <c r="C1984" s="122" t="s">
        <v>13</v>
      </c>
      <c r="D1984" s="125">
        <v>1720.44</v>
      </c>
      <c r="E1984" s="120">
        <f t="shared" si="44"/>
        <v>1548.396</v>
      </c>
      <c r="F1984" s="126">
        <v>0.10000000000000005</v>
      </c>
    </row>
    <row r="1985" spans="1:6" x14ac:dyDescent="0.2">
      <c r="A1985" s="136" t="s">
        <v>5131</v>
      </c>
      <c r="B1985" s="136" t="s">
        <v>5132</v>
      </c>
      <c r="C1985" s="122" t="s">
        <v>13</v>
      </c>
      <c r="D1985" s="125">
        <v>2462.7600000000002</v>
      </c>
      <c r="E1985" s="120">
        <f t="shared" si="44"/>
        <v>2216.4840000000004</v>
      </c>
      <c r="F1985" s="126">
        <v>9.9999999999999922E-2</v>
      </c>
    </row>
    <row r="1986" spans="1:6" x14ac:dyDescent="0.2">
      <c r="A1986" s="136" t="s">
        <v>5133</v>
      </c>
      <c r="B1986" s="136" t="s">
        <v>5134</v>
      </c>
      <c r="C1986" s="122" t="s">
        <v>13</v>
      </c>
      <c r="D1986" s="125">
        <v>11903.4</v>
      </c>
      <c r="E1986" s="120">
        <f t="shared" si="44"/>
        <v>10713.06</v>
      </c>
      <c r="F1986" s="126">
        <v>0.10000000000000002</v>
      </c>
    </row>
    <row r="1987" spans="1:6" x14ac:dyDescent="0.2">
      <c r="A1987" s="136" t="s">
        <v>5135</v>
      </c>
      <c r="B1987" s="136" t="s">
        <v>5136</v>
      </c>
      <c r="C1987" s="122" t="s">
        <v>13</v>
      </c>
      <c r="D1987" s="125">
        <v>364.56</v>
      </c>
      <c r="E1987" s="120">
        <f t="shared" si="44"/>
        <v>328.10399999999998</v>
      </c>
      <c r="F1987" s="126">
        <v>0.10000000000000005</v>
      </c>
    </row>
    <row r="1988" spans="1:6" x14ac:dyDescent="0.2">
      <c r="A1988" s="136" t="s">
        <v>5137</v>
      </c>
      <c r="B1988" s="136" t="s">
        <v>5138</v>
      </c>
      <c r="C1988" s="122" t="s">
        <v>13</v>
      </c>
      <c r="D1988" s="125">
        <v>727.44</v>
      </c>
      <c r="E1988" s="120">
        <f t="shared" si="44"/>
        <v>654.69600000000003</v>
      </c>
      <c r="F1988" s="126">
        <v>0.10000000000000003</v>
      </c>
    </row>
    <row r="1989" spans="1:6" x14ac:dyDescent="0.2">
      <c r="A1989" s="136" t="s">
        <v>5139</v>
      </c>
      <c r="B1989" s="136" t="s">
        <v>5140</v>
      </c>
      <c r="C1989" s="122" t="s">
        <v>13</v>
      </c>
      <c r="D1989" s="125">
        <v>1068.8399999999999</v>
      </c>
      <c r="E1989" s="120">
        <f t="shared" si="44"/>
        <v>961.9559999999999</v>
      </c>
      <c r="F1989" s="126">
        <v>0.10000000000000002</v>
      </c>
    </row>
    <row r="1990" spans="1:6" x14ac:dyDescent="0.2">
      <c r="A1990" s="136" t="s">
        <v>5141</v>
      </c>
      <c r="B1990" s="136" t="s">
        <v>5142</v>
      </c>
      <c r="C1990" s="122" t="s">
        <v>13</v>
      </c>
      <c r="D1990" s="125">
        <v>1399.2</v>
      </c>
      <c r="E1990" s="120">
        <f t="shared" si="44"/>
        <v>1259.28</v>
      </c>
      <c r="F1990" s="126">
        <v>0.10000000000000005</v>
      </c>
    </row>
    <row r="1991" spans="1:6" x14ac:dyDescent="0.2">
      <c r="A1991" s="136" t="s">
        <v>5143</v>
      </c>
      <c r="B1991" s="136" t="s">
        <v>5144</v>
      </c>
      <c r="C1991" s="122" t="s">
        <v>13</v>
      </c>
      <c r="D1991" s="125">
        <v>1717.8</v>
      </c>
      <c r="E1991" s="120">
        <f t="shared" si="44"/>
        <v>1546.02</v>
      </c>
      <c r="F1991" s="126">
        <v>9.9999999999999992E-2</v>
      </c>
    </row>
    <row r="1992" spans="1:6" x14ac:dyDescent="0.2">
      <c r="A1992" s="136" t="s">
        <v>5145</v>
      </c>
      <c r="B1992" s="136" t="s">
        <v>5146</v>
      </c>
      <c r="C1992" s="122" t="s">
        <v>13</v>
      </c>
      <c r="D1992" s="125">
        <v>30.37</v>
      </c>
      <c r="E1992" s="120">
        <f t="shared" si="44"/>
        <v>27.333000000000002</v>
      </c>
      <c r="F1992" s="126">
        <v>9.9999999999999964E-2</v>
      </c>
    </row>
    <row r="1993" spans="1:6" x14ac:dyDescent="0.2">
      <c r="A1993" s="136" t="s">
        <v>5147</v>
      </c>
      <c r="B1993" s="136" t="s">
        <v>5148</v>
      </c>
      <c r="C1993" s="122" t="s">
        <v>13</v>
      </c>
      <c r="D1993" s="125">
        <v>60.74</v>
      </c>
      <c r="E1993" s="120">
        <f t="shared" si="44"/>
        <v>54.666000000000004</v>
      </c>
      <c r="F1993" s="126">
        <v>9.9999999999999964E-2</v>
      </c>
    </row>
    <row r="1994" spans="1:6" x14ac:dyDescent="0.2">
      <c r="A1994" s="136" t="s">
        <v>5149</v>
      </c>
      <c r="B1994" s="136" t="s">
        <v>5150</v>
      </c>
      <c r="C1994" s="122" t="s">
        <v>13</v>
      </c>
      <c r="D1994" s="125">
        <v>91.14</v>
      </c>
      <c r="E1994" s="120">
        <f t="shared" si="44"/>
        <v>82.025999999999996</v>
      </c>
      <c r="F1994" s="126">
        <v>0.10000000000000005</v>
      </c>
    </row>
    <row r="1995" spans="1:6" x14ac:dyDescent="0.2">
      <c r="A1995" s="136" t="s">
        <v>5151</v>
      </c>
      <c r="B1995" s="136" t="s">
        <v>5152</v>
      </c>
      <c r="C1995" s="122" t="s">
        <v>13</v>
      </c>
      <c r="D1995" s="125">
        <v>121.52</v>
      </c>
      <c r="E1995" s="120">
        <f t="shared" si="44"/>
        <v>109.36799999999999</v>
      </c>
      <c r="F1995" s="126">
        <v>0.1</v>
      </c>
    </row>
    <row r="1996" spans="1:6" x14ac:dyDescent="0.2">
      <c r="A1996" s="136" t="s">
        <v>5153</v>
      </c>
      <c r="B1996" s="136" t="s">
        <v>5154</v>
      </c>
      <c r="C1996" s="122" t="s">
        <v>13</v>
      </c>
      <c r="D1996" s="125">
        <v>151.9</v>
      </c>
      <c r="E1996" s="120">
        <f t="shared" si="44"/>
        <v>136.71</v>
      </c>
      <c r="F1996" s="126">
        <v>9.9999999999999978E-2</v>
      </c>
    </row>
    <row r="1997" spans="1:6" x14ac:dyDescent="0.2">
      <c r="A1997" s="136" t="s">
        <v>5155</v>
      </c>
      <c r="B1997" s="136" t="s">
        <v>5156</v>
      </c>
      <c r="C1997" s="122" t="s">
        <v>13</v>
      </c>
      <c r="D1997" s="125">
        <v>182.28</v>
      </c>
      <c r="E1997" s="120">
        <f t="shared" si="44"/>
        <v>164.05199999999999</v>
      </c>
      <c r="F1997" s="126">
        <v>0.10000000000000005</v>
      </c>
    </row>
    <row r="1998" spans="1:6" x14ac:dyDescent="0.2">
      <c r="A1998" s="136" t="s">
        <v>5157</v>
      </c>
      <c r="B1998" s="136" t="s">
        <v>5158</v>
      </c>
      <c r="C1998" s="122" t="s">
        <v>13</v>
      </c>
      <c r="D1998" s="125">
        <v>212.66</v>
      </c>
      <c r="E1998" s="120">
        <f t="shared" si="44"/>
        <v>191.39400000000001</v>
      </c>
      <c r="F1998" s="126">
        <v>9.9999999999999964E-2</v>
      </c>
    </row>
    <row r="1999" spans="1:6" x14ac:dyDescent="0.2">
      <c r="A1999" s="136" t="s">
        <v>5159</v>
      </c>
      <c r="B1999" s="136" t="s">
        <v>5160</v>
      </c>
      <c r="C1999" s="122" t="s">
        <v>13</v>
      </c>
      <c r="D1999" s="125">
        <v>243.04</v>
      </c>
      <c r="E1999" s="120">
        <f t="shared" si="44"/>
        <v>218.73599999999999</v>
      </c>
      <c r="F1999" s="126">
        <v>0.1</v>
      </c>
    </row>
    <row r="2000" spans="1:6" x14ac:dyDescent="0.2">
      <c r="A2000" s="136" t="s">
        <v>5161</v>
      </c>
      <c r="B2000" s="136" t="s">
        <v>5162</v>
      </c>
      <c r="C2000" s="122" t="s">
        <v>13</v>
      </c>
      <c r="D2000" s="125">
        <v>273.42</v>
      </c>
      <c r="E2000" s="120">
        <f t="shared" si="44"/>
        <v>246.078</v>
      </c>
      <c r="F2000" s="126">
        <v>0.10000000000000005</v>
      </c>
    </row>
    <row r="2001" spans="1:6" x14ac:dyDescent="0.2">
      <c r="A2001" s="136" t="s">
        <v>5163</v>
      </c>
      <c r="B2001" s="136" t="s">
        <v>5164</v>
      </c>
      <c r="C2001" s="122" t="s">
        <v>13</v>
      </c>
      <c r="D2001" s="125">
        <v>303.8</v>
      </c>
      <c r="E2001" s="120">
        <f t="shared" si="44"/>
        <v>273.42</v>
      </c>
      <c r="F2001" s="126">
        <v>9.9999999999999978E-2</v>
      </c>
    </row>
    <row r="2002" spans="1:6" x14ac:dyDescent="0.2">
      <c r="A2002" s="136" t="s">
        <v>5165</v>
      </c>
      <c r="B2002" s="136" t="s">
        <v>5166</v>
      </c>
      <c r="C2002" s="122" t="s">
        <v>13</v>
      </c>
      <c r="D2002" s="125">
        <v>334.18</v>
      </c>
      <c r="E2002" s="120">
        <f t="shared" si="44"/>
        <v>300.762</v>
      </c>
      <c r="F2002" s="126">
        <v>0.10000000000000002</v>
      </c>
    </row>
    <row r="2003" spans="1:6" x14ac:dyDescent="0.2">
      <c r="A2003" s="136" t="s">
        <v>5167</v>
      </c>
      <c r="B2003" s="136" t="s">
        <v>5168</v>
      </c>
      <c r="C2003" s="122" t="s">
        <v>13</v>
      </c>
      <c r="D2003" s="125">
        <v>1454.64</v>
      </c>
      <c r="E2003" s="120">
        <f t="shared" si="44"/>
        <v>1309.1760000000002</v>
      </c>
      <c r="F2003" s="126">
        <v>9.999999999999995E-2</v>
      </c>
    </row>
    <row r="2004" spans="1:6" x14ac:dyDescent="0.2">
      <c r="A2004" s="136" t="s">
        <v>5169</v>
      </c>
      <c r="B2004" s="136" t="s">
        <v>5170</v>
      </c>
      <c r="C2004" s="122" t="s">
        <v>13</v>
      </c>
      <c r="D2004" s="125">
        <v>2082.2399999999998</v>
      </c>
      <c r="E2004" s="120">
        <f t="shared" ref="E2004:E2067" si="45">SUM(D2004-(D2004*0.1))</f>
        <v>1874.0159999999998</v>
      </c>
      <c r="F2004" s="126">
        <v>9.9999999999999978E-2</v>
      </c>
    </row>
    <row r="2005" spans="1:6" x14ac:dyDescent="0.2">
      <c r="A2005" s="136" t="s">
        <v>5171</v>
      </c>
      <c r="B2005" s="136" t="s">
        <v>5172</v>
      </c>
      <c r="C2005" s="122" t="s">
        <v>13</v>
      </c>
      <c r="D2005" s="125">
        <v>2446.92</v>
      </c>
      <c r="E2005" s="120">
        <f t="shared" si="45"/>
        <v>2202.2280000000001</v>
      </c>
      <c r="F2005" s="126">
        <v>0.1</v>
      </c>
    </row>
    <row r="2006" spans="1:6" x14ac:dyDescent="0.2">
      <c r="A2006" s="136" t="s">
        <v>5173</v>
      </c>
      <c r="B2006" s="136" t="s">
        <v>5174</v>
      </c>
      <c r="C2006" s="122" t="s">
        <v>13</v>
      </c>
      <c r="D2006" s="125">
        <v>622.32000000000005</v>
      </c>
      <c r="E2006" s="120">
        <f t="shared" si="45"/>
        <v>560.08800000000008</v>
      </c>
      <c r="F2006" s="126">
        <v>9.999999999999995E-2</v>
      </c>
    </row>
    <row r="2007" spans="1:6" x14ac:dyDescent="0.2">
      <c r="A2007" s="136" t="s">
        <v>5175</v>
      </c>
      <c r="B2007" s="136" t="s">
        <v>5176</v>
      </c>
      <c r="C2007" s="122" t="s">
        <v>13</v>
      </c>
      <c r="D2007" s="125">
        <v>1200.24</v>
      </c>
      <c r="E2007" s="120">
        <f t="shared" si="45"/>
        <v>1080.2159999999999</v>
      </c>
      <c r="F2007" s="126">
        <v>0.10000000000000009</v>
      </c>
    </row>
    <row r="2008" spans="1:6" x14ac:dyDescent="0.2">
      <c r="A2008" s="136" t="s">
        <v>5177</v>
      </c>
      <c r="B2008" s="136" t="s">
        <v>5178</v>
      </c>
      <c r="C2008" s="122" t="s">
        <v>13</v>
      </c>
      <c r="D2008" s="125">
        <v>1761.84</v>
      </c>
      <c r="E2008" s="120">
        <f t="shared" si="45"/>
        <v>1585.6559999999999</v>
      </c>
      <c r="F2008" s="126">
        <v>9.9999999999999992E-2</v>
      </c>
    </row>
    <row r="2009" spans="1:6" x14ac:dyDescent="0.2">
      <c r="A2009" s="136" t="s">
        <v>5179</v>
      </c>
      <c r="B2009" s="136" t="s">
        <v>5180</v>
      </c>
      <c r="C2009" s="122" t="s">
        <v>13</v>
      </c>
      <c r="D2009" s="125">
        <v>2377.44</v>
      </c>
      <c r="E2009" s="120">
        <f t="shared" si="45"/>
        <v>2139.6959999999999</v>
      </c>
      <c r="F2009" s="126">
        <v>0.10000000000000006</v>
      </c>
    </row>
    <row r="2010" spans="1:6" x14ac:dyDescent="0.2">
      <c r="A2010" s="136" t="s">
        <v>5181</v>
      </c>
      <c r="B2010" s="136" t="s">
        <v>5182</v>
      </c>
      <c r="C2010" s="122" t="s">
        <v>13</v>
      </c>
      <c r="D2010" s="125">
        <v>2840.4</v>
      </c>
      <c r="E2010" s="120">
        <f t="shared" si="45"/>
        <v>2556.36</v>
      </c>
      <c r="F2010" s="126">
        <v>9.9999999999999978E-2</v>
      </c>
    </row>
    <row r="2011" spans="1:6" x14ac:dyDescent="0.2">
      <c r="A2011" s="136" t="s">
        <v>5183</v>
      </c>
      <c r="B2011" s="136" t="s">
        <v>5184</v>
      </c>
      <c r="C2011" s="122" t="s">
        <v>13</v>
      </c>
      <c r="D2011" s="125">
        <v>52.54</v>
      </c>
      <c r="E2011" s="120">
        <f t="shared" si="45"/>
        <v>47.286000000000001</v>
      </c>
      <c r="F2011" s="126">
        <v>9.9999999999999964E-2</v>
      </c>
    </row>
    <row r="2012" spans="1:6" x14ac:dyDescent="0.2">
      <c r="A2012" s="136" t="s">
        <v>5185</v>
      </c>
      <c r="B2012" s="136" t="s">
        <v>5186</v>
      </c>
      <c r="C2012" s="122" t="s">
        <v>13</v>
      </c>
      <c r="D2012" s="125">
        <v>105.08</v>
      </c>
      <c r="E2012" s="120">
        <f t="shared" si="45"/>
        <v>94.572000000000003</v>
      </c>
      <c r="F2012" s="126">
        <v>9.9999999999999964E-2</v>
      </c>
    </row>
    <row r="2013" spans="1:6" x14ac:dyDescent="0.2">
      <c r="A2013" s="136" t="s">
        <v>5187</v>
      </c>
      <c r="B2013" s="136" t="s">
        <v>5188</v>
      </c>
      <c r="C2013" s="122" t="s">
        <v>13</v>
      </c>
      <c r="D2013" s="125">
        <v>157.62</v>
      </c>
      <c r="E2013" s="120">
        <f t="shared" si="45"/>
        <v>141.858</v>
      </c>
      <c r="F2013" s="126">
        <v>0.1</v>
      </c>
    </row>
    <row r="2014" spans="1:6" x14ac:dyDescent="0.2">
      <c r="A2014" s="136" t="s">
        <v>5189</v>
      </c>
      <c r="B2014" s="136" t="s">
        <v>5190</v>
      </c>
      <c r="C2014" s="122" t="s">
        <v>13</v>
      </c>
      <c r="D2014" s="125">
        <v>210.16</v>
      </c>
      <c r="E2014" s="120">
        <f t="shared" si="45"/>
        <v>189.14400000000001</v>
      </c>
      <c r="F2014" s="126">
        <v>9.9999999999999964E-2</v>
      </c>
    </row>
    <row r="2015" spans="1:6" x14ac:dyDescent="0.2">
      <c r="A2015" s="136" t="s">
        <v>5191</v>
      </c>
      <c r="B2015" s="136" t="s">
        <v>5192</v>
      </c>
      <c r="C2015" s="122" t="s">
        <v>13</v>
      </c>
      <c r="D2015" s="125">
        <v>262.7</v>
      </c>
      <c r="E2015" s="120">
        <f t="shared" si="45"/>
        <v>236.42999999999998</v>
      </c>
      <c r="F2015" s="126">
        <v>0.10000000000000005</v>
      </c>
    </row>
    <row r="2016" spans="1:6" x14ac:dyDescent="0.2">
      <c r="A2016" s="136" t="s">
        <v>5193</v>
      </c>
      <c r="B2016" s="136" t="s">
        <v>5194</v>
      </c>
      <c r="C2016" s="122" t="s">
        <v>13</v>
      </c>
      <c r="D2016" s="125">
        <v>315.24</v>
      </c>
      <c r="E2016" s="120">
        <f t="shared" si="45"/>
        <v>283.71600000000001</v>
      </c>
      <c r="F2016" s="126">
        <v>0.1</v>
      </c>
    </row>
    <row r="2017" spans="1:6" x14ac:dyDescent="0.2">
      <c r="A2017" s="136" t="s">
        <v>5195</v>
      </c>
      <c r="B2017" s="136" t="s">
        <v>5196</v>
      </c>
      <c r="C2017" s="122" t="s">
        <v>13</v>
      </c>
      <c r="D2017" s="125">
        <v>367.78</v>
      </c>
      <c r="E2017" s="120">
        <f t="shared" si="45"/>
        <v>331.00199999999995</v>
      </c>
      <c r="F2017" s="126">
        <v>0.10000000000000006</v>
      </c>
    </row>
    <row r="2018" spans="1:6" x14ac:dyDescent="0.2">
      <c r="A2018" s="136" t="s">
        <v>5197</v>
      </c>
      <c r="B2018" s="136" t="s">
        <v>5198</v>
      </c>
      <c r="C2018" s="122" t="s">
        <v>13</v>
      </c>
      <c r="D2018" s="125">
        <v>420.32</v>
      </c>
      <c r="E2018" s="120">
        <f t="shared" si="45"/>
        <v>378.28800000000001</v>
      </c>
      <c r="F2018" s="126">
        <v>9.9999999999999964E-2</v>
      </c>
    </row>
    <row r="2019" spans="1:6" x14ac:dyDescent="0.2">
      <c r="A2019" s="136" t="s">
        <v>5199</v>
      </c>
      <c r="B2019" s="136" t="s">
        <v>5200</v>
      </c>
      <c r="C2019" s="122" t="s">
        <v>13</v>
      </c>
      <c r="D2019" s="125">
        <v>472.86</v>
      </c>
      <c r="E2019" s="120">
        <f t="shared" si="45"/>
        <v>425.57400000000001</v>
      </c>
      <c r="F2019" s="126">
        <v>0.1</v>
      </c>
    </row>
    <row r="2020" spans="1:6" x14ac:dyDescent="0.2">
      <c r="A2020" s="136" t="s">
        <v>5201</v>
      </c>
      <c r="B2020" s="136" t="s">
        <v>5202</v>
      </c>
      <c r="C2020" s="122" t="s">
        <v>13</v>
      </c>
      <c r="D2020" s="125">
        <v>525.4</v>
      </c>
      <c r="E2020" s="120">
        <f t="shared" si="45"/>
        <v>472.85999999999996</v>
      </c>
      <c r="F2020" s="126">
        <v>0.10000000000000005</v>
      </c>
    </row>
    <row r="2021" spans="1:6" x14ac:dyDescent="0.2">
      <c r="A2021" s="136" t="s">
        <v>5203</v>
      </c>
      <c r="B2021" s="136" t="s">
        <v>5204</v>
      </c>
      <c r="C2021" s="122" t="s">
        <v>13</v>
      </c>
      <c r="D2021" s="125">
        <v>577.94000000000005</v>
      </c>
      <c r="E2021" s="120">
        <f t="shared" si="45"/>
        <v>520.14600000000007</v>
      </c>
      <c r="F2021" s="126">
        <v>9.9999999999999964E-2</v>
      </c>
    </row>
    <row r="2022" spans="1:6" x14ac:dyDescent="0.2">
      <c r="A2022" s="136" t="s">
        <v>5205</v>
      </c>
      <c r="B2022" s="136" t="s">
        <v>5206</v>
      </c>
      <c r="C2022" s="122" t="s">
        <v>13</v>
      </c>
      <c r="D2022" s="125">
        <v>3463.2</v>
      </c>
      <c r="E2022" s="120">
        <f t="shared" si="45"/>
        <v>3116.8799999999997</v>
      </c>
      <c r="F2022" s="126">
        <v>0.10000000000000005</v>
      </c>
    </row>
    <row r="2023" spans="1:6" x14ac:dyDescent="0.2">
      <c r="A2023" s="136" t="s">
        <v>5207</v>
      </c>
      <c r="B2023" s="136" t="s">
        <v>5208</v>
      </c>
      <c r="C2023" s="122" t="s">
        <v>13</v>
      </c>
      <c r="D2023" s="125">
        <v>2134.44</v>
      </c>
      <c r="E2023" s="120">
        <f t="shared" si="45"/>
        <v>1920.9960000000001</v>
      </c>
      <c r="F2023" s="126">
        <v>9.9999999999999978E-2</v>
      </c>
    </row>
    <row r="2024" spans="1:6" x14ac:dyDescent="0.2">
      <c r="A2024" s="136" t="s">
        <v>5209</v>
      </c>
      <c r="B2024" s="136" t="s">
        <v>5210</v>
      </c>
      <c r="C2024" s="122" t="s">
        <v>13</v>
      </c>
      <c r="D2024" s="125">
        <v>4055.28</v>
      </c>
      <c r="E2024" s="120">
        <f t="shared" si="45"/>
        <v>3649.7520000000004</v>
      </c>
      <c r="F2024" s="126">
        <v>9.999999999999995E-2</v>
      </c>
    </row>
    <row r="2025" spans="1:6" x14ac:dyDescent="0.2">
      <c r="A2025" s="136" t="s">
        <v>5211</v>
      </c>
      <c r="B2025" s="136" t="s">
        <v>5212</v>
      </c>
      <c r="C2025" s="122" t="s">
        <v>13</v>
      </c>
      <c r="D2025" s="125">
        <v>5869.44</v>
      </c>
      <c r="E2025" s="120">
        <f t="shared" si="45"/>
        <v>5282.4959999999992</v>
      </c>
      <c r="F2025" s="126">
        <v>0.10000000000000007</v>
      </c>
    </row>
    <row r="2026" spans="1:6" x14ac:dyDescent="0.2">
      <c r="A2026" s="136" t="s">
        <v>5213</v>
      </c>
      <c r="B2026" s="136" t="s">
        <v>5214</v>
      </c>
      <c r="C2026" s="122" t="s">
        <v>13</v>
      </c>
      <c r="D2026" s="125">
        <v>7577.28</v>
      </c>
      <c r="E2026" s="120">
        <f t="shared" si="45"/>
        <v>6819.5519999999997</v>
      </c>
      <c r="F2026" s="126">
        <v>0.1</v>
      </c>
    </row>
    <row r="2027" spans="1:6" x14ac:dyDescent="0.2">
      <c r="A2027" s="136" t="s">
        <v>5215</v>
      </c>
      <c r="B2027" s="136" t="s">
        <v>5216</v>
      </c>
      <c r="C2027" s="122" t="s">
        <v>13</v>
      </c>
      <c r="D2027" s="125">
        <v>9178.2000000000007</v>
      </c>
      <c r="E2027" s="120">
        <f t="shared" si="45"/>
        <v>8260.380000000001</v>
      </c>
      <c r="F2027" s="126">
        <v>9.9999999999999964E-2</v>
      </c>
    </row>
    <row r="2028" spans="1:6" x14ac:dyDescent="0.2">
      <c r="A2028" s="136" t="s">
        <v>5217</v>
      </c>
      <c r="B2028" s="136" t="s">
        <v>4783</v>
      </c>
      <c r="C2028" s="122" t="s">
        <v>13</v>
      </c>
      <c r="D2028" s="125">
        <v>177.86</v>
      </c>
      <c r="E2028" s="120">
        <f t="shared" si="45"/>
        <v>160.07400000000001</v>
      </c>
      <c r="F2028" s="126">
        <v>0.1</v>
      </c>
    </row>
    <row r="2029" spans="1:6" x14ac:dyDescent="0.2">
      <c r="A2029" s="136" t="s">
        <v>5218</v>
      </c>
      <c r="B2029" s="136" t="s">
        <v>4785</v>
      </c>
      <c r="C2029" s="122" t="s">
        <v>13</v>
      </c>
      <c r="D2029" s="125">
        <v>355.72</v>
      </c>
      <c r="E2029" s="120">
        <f t="shared" si="45"/>
        <v>320.14800000000002</v>
      </c>
      <c r="F2029" s="126">
        <v>0.1</v>
      </c>
    </row>
    <row r="2030" spans="1:6" x14ac:dyDescent="0.2">
      <c r="A2030" s="136" t="s">
        <v>5219</v>
      </c>
      <c r="B2030" s="136" t="s">
        <v>4787</v>
      </c>
      <c r="C2030" s="122" t="s">
        <v>13</v>
      </c>
      <c r="D2030" s="125">
        <v>533.58000000000004</v>
      </c>
      <c r="E2030" s="120">
        <f t="shared" si="45"/>
        <v>480.22200000000004</v>
      </c>
      <c r="F2030" s="126">
        <v>0.1</v>
      </c>
    </row>
    <row r="2031" spans="1:6" x14ac:dyDescent="0.2">
      <c r="A2031" s="136" t="s">
        <v>5220</v>
      </c>
      <c r="B2031" s="136" t="s">
        <v>4789</v>
      </c>
      <c r="C2031" s="122" t="s">
        <v>13</v>
      </c>
      <c r="D2031" s="125">
        <v>711.44</v>
      </c>
      <c r="E2031" s="120">
        <f t="shared" si="45"/>
        <v>640.29600000000005</v>
      </c>
      <c r="F2031" s="126">
        <v>0.1</v>
      </c>
    </row>
    <row r="2032" spans="1:6" x14ac:dyDescent="0.2">
      <c r="A2032" s="136" t="s">
        <v>5221</v>
      </c>
      <c r="B2032" s="136" t="s">
        <v>4791</v>
      </c>
      <c r="C2032" s="122" t="s">
        <v>13</v>
      </c>
      <c r="D2032" s="125">
        <v>889.35</v>
      </c>
      <c r="E2032" s="120">
        <f t="shared" si="45"/>
        <v>800.41499999999996</v>
      </c>
      <c r="F2032" s="126">
        <v>0.10000000000000006</v>
      </c>
    </row>
    <row r="2033" spans="1:6" x14ac:dyDescent="0.2">
      <c r="A2033" s="136" t="s">
        <v>5222</v>
      </c>
      <c r="B2033" s="136" t="s">
        <v>4793</v>
      </c>
      <c r="C2033" s="122" t="s">
        <v>13</v>
      </c>
      <c r="D2033" s="125">
        <v>1067.22</v>
      </c>
      <c r="E2033" s="120">
        <f t="shared" si="45"/>
        <v>960.49800000000005</v>
      </c>
      <c r="F2033" s="126">
        <v>9.9999999999999978E-2</v>
      </c>
    </row>
    <row r="2034" spans="1:6" x14ac:dyDescent="0.2">
      <c r="A2034" s="136" t="s">
        <v>5223</v>
      </c>
      <c r="B2034" s="136" t="s">
        <v>4795</v>
      </c>
      <c r="C2034" s="122" t="s">
        <v>13</v>
      </c>
      <c r="D2034" s="125">
        <v>1245.02</v>
      </c>
      <c r="E2034" s="120">
        <f t="shared" si="45"/>
        <v>1120.518</v>
      </c>
      <c r="F2034" s="126">
        <v>9.9999999999999964E-2</v>
      </c>
    </row>
    <row r="2035" spans="1:6" x14ac:dyDescent="0.2">
      <c r="A2035" s="136" t="s">
        <v>5224</v>
      </c>
      <c r="B2035" s="136" t="s">
        <v>4797</v>
      </c>
      <c r="C2035" s="122" t="s">
        <v>13</v>
      </c>
      <c r="D2035" s="125">
        <v>1422.96</v>
      </c>
      <c r="E2035" s="120">
        <f t="shared" si="45"/>
        <v>1280.664</v>
      </c>
      <c r="F2035" s="126">
        <v>0.10000000000000003</v>
      </c>
    </row>
    <row r="2036" spans="1:6" x14ac:dyDescent="0.2">
      <c r="A2036" s="136" t="s">
        <v>5225</v>
      </c>
      <c r="B2036" s="136" t="s">
        <v>4799</v>
      </c>
      <c r="C2036" s="122" t="s">
        <v>13</v>
      </c>
      <c r="D2036" s="125">
        <v>1600.74</v>
      </c>
      <c r="E2036" s="120">
        <f t="shared" si="45"/>
        <v>1440.6659999999999</v>
      </c>
      <c r="F2036" s="126">
        <v>0.10000000000000005</v>
      </c>
    </row>
    <row r="2037" spans="1:6" x14ac:dyDescent="0.2">
      <c r="A2037" s="136" t="s">
        <v>5226</v>
      </c>
      <c r="B2037" s="136" t="s">
        <v>4801</v>
      </c>
      <c r="C2037" s="122" t="s">
        <v>13</v>
      </c>
      <c r="D2037" s="125">
        <v>1778.6</v>
      </c>
      <c r="E2037" s="120">
        <f t="shared" si="45"/>
        <v>1600.7399999999998</v>
      </c>
      <c r="F2037" s="126">
        <v>0.10000000000000007</v>
      </c>
    </row>
    <row r="2038" spans="1:6" x14ac:dyDescent="0.2">
      <c r="A2038" s="136" t="s">
        <v>5227</v>
      </c>
      <c r="B2038" s="136" t="s">
        <v>4803</v>
      </c>
      <c r="C2038" s="122" t="s">
        <v>13</v>
      </c>
      <c r="D2038" s="125">
        <v>1956.57</v>
      </c>
      <c r="E2038" s="120">
        <f t="shared" si="45"/>
        <v>1760.913</v>
      </c>
      <c r="F2038" s="126">
        <v>9.9999999999999964E-2</v>
      </c>
    </row>
    <row r="2039" spans="1:6" x14ac:dyDescent="0.2">
      <c r="A2039" s="136" t="s">
        <v>5228</v>
      </c>
      <c r="B2039" s="136" t="s">
        <v>5229</v>
      </c>
      <c r="C2039" s="122" t="s">
        <v>13</v>
      </c>
      <c r="D2039" s="125">
        <v>591.12</v>
      </c>
      <c r="E2039" s="120">
        <f t="shared" si="45"/>
        <v>532.00800000000004</v>
      </c>
      <c r="F2039" s="126">
        <v>9.9999999999999936E-2</v>
      </c>
    </row>
    <row r="2040" spans="1:6" x14ac:dyDescent="0.2">
      <c r="A2040" s="136" t="s">
        <v>5230</v>
      </c>
      <c r="B2040" s="136" t="s">
        <v>5231</v>
      </c>
      <c r="C2040" s="122" t="s">
        <v>13</v>
      </c>
      <c r="D2040" s="125">
        <v>1123.2</v>
      </c>
      <c r="E2040" s="120">
        <f t="shared" si="45"/>
        <v>1010.88</v>
      </c>
      <c r="F2040" s="126">
        <v>0.10000000000000005</v>
      </c>
    </row>
    <row r="2041" spans="1:6" x14ac:dyDescent="0.2">
      <c r="A2041" s="136" t="s">
        <v>5232</v>
      </c>
      <c r="B2041" s="136" t="s">
        <v>5233</v>
      </c>
      <c r="C2041" s="122" t="s">
        <v>13</v>
      </c>
      <c r="D2041" s="125">
        <v>1625.4</v>
      </c>
      <c r="E2041" s="120">
        <f t="shared" si="45"/>
        <v>1462.8600000000001</v>
      </c>
      <c r="F2041" s="126">
        <v>9.9999999999999978E-2</v>
      </c>
    </row>
    <row r="2042" spans="1:6" x14ac:dyDescent="0.2">
      <c r="A2042" s="136" t="s">
        <v>5234</v>
      </c>
      <c r="B2042" s="136" t="s">
        <v>5235</v>
      </c>
      <c r="C2042" s="122" t="s">
        <v>13</v>
      </c>
      <c r="D2042" s="125">
        <v>2098.56</v>
      </c>
      <c r="E2042" s="120">
        <f t="shared" si="45"/>
        <v>1888.704</v>
      </c>
      <c r="F2042" s="126">
        <v>0.1</v>
      </c>
    </row>
    <row r="2043" spans="1:6" x14ac:dyDescent="0.2">
      <c r="A2043" s="136" t="s">
        <v>5236</v>
      </c>
      <c r="B2043" s="136" t="s">
        <v>5237</v>
      </c>
      <c r="C2043" s="122" t="s">
        <v>13</v>
      </c>
      <c r="D2043" s="125">
        <v>2541.6</v>
      </c>
      <c r="E2043" s="120">
        <f t="shared" si="45"/>
        <v>2287.44</v>
      </c>
      <c r="F2043" s="126">
        <v>9.999999999999995E-2</v>
      </c>
    </row>
    <row r="2044" spans="1:6" x14ac:dyDescent="0.2">
      <c r="A2044" s="136" t="s">
        <v>5238</v>
      </c>
      <c r="B2044" s="136" t="s">
        <v>5239</v>
      </c>
      <c r="C2044" s="122" t="s">
        <v>13</v>
      </c>
      <c r="D2044" s="125">
        <v>49.26</v>
      </c>
      <c r="E2044" s="120">
        <f t="shared" si="45"/>
        <v>44.333999999999996</v>
      </c>
      <c r="F2044" s="126">
        <v>0.10000000000000005</v>
      </c>
    </row>
    <row r="2045" spans="1:6" x14ac:dyDescent="0.2">
      <c r="A2045" s="136" t="s">
        <v>5240</v>
      </c>
      <c r="B2045" s="136" t="s">
        <v>5241</v>
      </c>
      <c r="C2045" s="122" t="s">
        <v>13</v>
      </c>
      <c r="D2045" s="125">
        <v>98.52</v>
      </c>
      <c r="E2045" s="120">
        <f t="shared" si="45"/>
        <v>88.667999999999992</v>
      </c>
      <c r="F2045" s="126">
        <v>0.10000000000000005</v>
      </c>
    </row>
    <row r="2046" spans="1:6" x14ac:dyDescent="0.2">
      <c r="A2046" s="136" t="s">
        <v>5242</v>
      </c>
      <c r="B2046" s="136" t="s">
        <v>5243</v>
      </c>
      <c r="C2046" s="122" t="s">
        <v>13</v>
      </c>
      <c r="D2046" s="125">
        <v>147.78</v>
      </c>
      <c r="E2046" s="120">
        <f t="shared" si="45"/>
        <v>133.00200000000001</v>
      </c>
      <c r="F2046" s="126">
        <v>9.9999999999999936E-2</v>
      </c>
    </row>
    <row r="2047" spans="1:6" x14ac:dyDescent="0.2">
      <c r="A2047" s="136" t="s">
        <v>5244</v>
      </c>
      <c r="B2047" s="136" t="s">
        <v>5245</v>
      </c>
      <c r="C2047" s="122" t="s">
        <v>13</v>
      </c>
      <c r="D2047" s="125">
        <v>197.04</v>
      </c>
      <c r="E2047" s="120">
        <f t="shared" si="45"/>
        <v>177.33599999999998</v>
      </c>
      <c r="F2047" s="126">
        <v>0.10000000000000005</v>
      </c>
    </row>
    <row r="2048" spans="1:6" x14ac:dyDescent="0.2">
      <c r="A2048" s="136" t="s">
        <v>5246</v>
      </c>
      <c r="B2048" s="136" t="s">
        <v>5247</v>
      </c>
      <c r="C2048" s="122" t="s">
        <v>13</v>
      </c>
      <c r="D2048" s="125">
        <v>246.3</v>
      </c>
      <c r="E2048" s="120">
        <f t="shared" si="45"/>
        <v>221.67000000000002</v>
      </c>
      <c r="F2048" s="126">
        <v>9.9999999999999978E-2</v>
      </c>
    </row>
    <row r="2049" spans="1:6" x14ac:dyDescent="0.2">
      <c r="A2049" s="136" t="s">
        <v>5248</v>
      </c>
      <c r="B2049" s="136" t="s">
        <v>5249</v>
      </c>
      <c r="C2049" s="122" t="s">
        <v>13</v>
      </c>
      <c r="D2049" s="125">
        <v>295.56</v>
      </c>
      <c r="E2049" s="120">
        <f t="shared" si="45"/>
        <v>266.00400000000002</v>
      </c>
      <c r="F2049" s="126">
        <v>9.9999999999999936E-2</v>
      </c>
    </row>
    <row r="2050" spans="1:6" x14ac:dyDescent="0.2">
      <c r="A2050" s="136" t="s">
        <v>5250</v>
      </c>
      <c r="B2050" s="136" t="s">
        <v>5251</v>
      </c>
      <c r="C2050" s="122" t="s">
        <v>13</v>
      </c>
      <c r="D2050" s="125">
        <v>344.82</v>
      </c>
      <c r="E2050" s="120">
        <f t="shared" si="45"/>
        <v>310.33799999999997</v>
      </c>
      <c r="F2050" s="126">
        <v>0.10000000000000009</v>
      </c>
    </row>
    <row r="2051" spans="1:6" x14ac:dyDescent="0.2">
      <c r="A2051" s="136" t="s">
        <v>5252</v>
      </c>
      <c r="B2051" s="136" t="s">
        <v>5253</v>
      </c>
      <c r="C2051" s="122" t="s">
        <v>13</v>
      </c>
      <c r="D2051" s="125">
        <v>394.08</v>
      </c>
      <c r="E2051" s="120">
        <f t="shared" si="45"/>
        <v>354.67199999999997</v>
      </c>
      <c r="F2051" s="126">
        <v>0.10000000000000005</v>
      </c>
    </row>
    <row r="2052" spans="1:6" x14ac:dyDescent="0.2">
      <c r="A2052" s="136" t="s">
        <v>5254</v>
      </c>
      <c r="B2052" s="136" t="s">
        <v>5255</v>
      </c>
      <c r="C2052" s="122" t="s">
        <v>13</v>
      </c>
      <c r="D2052" s="125">
        <v>443.34</v>
      </c>
      <c r="E2052" s="120">
        <f t="shared" si="45"/>
        <v>399.00599999999997</v>
      </c>
      <c r="F2052" s="126">
        <v>0.10000000000000002</v>
      </c>
    </row>
    <row r="2053" spans="1:6" x14ac:dyDescent="0.2">
      <c r="A2053" s="136" t="s">
        <v>5256</v>
      </c>
      <c r="B2053" s="136" t="s">
        <v>5257</v>
      </c>
      <c r="C2053" s="122" t="s">
        <v>13</v>
      </c>
      <c r="D2053" s="125">
        <v>492.6</v>
      </c>
      <c r="E2053" s="120">
        <f t="shared" si="45"/>
        <v>443.34000000000003</v>
      </c>
      <c r="F2053" s="126">
        <v>9.9999999999999978E-2</v>
      </c>
    </row>
    <row r="2054" spans="1:6" x14ac:dyDescent="0.2">
      <c r="A2054" s="136" t="s">
        <v>5258</v>
      </c>
      <c r="B2054" s="136" t="s">
        <v>5259</v>
      </c>
      <c r="C2054" s="122" t="s">
        <v>13</v>
      </c>
      <c r="D2054" s="125">
        <v>541.86</v>
      </c>
      <c r="E2054" s="120">
        <f t="shared" si="45"/>
        <v>487.67399999999998</v>
      </c>
      <c r="F2054" s="126">
        <v>0.10000000000000006</v>
      </c>
    </row>
    <row r="2055" spans="1:6" x14ac:dyDescent="0.2">
      <c r="A2055" s="136" t="s">
        <v>5260</v>
      </c>
      <c r="B2055" s="136" t="s">
        <v>5261</v>
      </c>
      <c r="C2055" s="122" t="s">
        <v>13</v>
      </c>
      <c r="D2055" s="125">
        <v>591.12</v>
      </c>
      <c r="E2055" s="120">
        <f t="shared" si="45"/>
        <v>532.00800000000004</v>
      </c>
      <c r="F2055" s="126">
        <v>9.9999999999999936E-2</v>
      </c>
    </row>
    <row r="2056" spans="1:6" x14ac:dyDescent="0.2">
      <c r="A2056" s="136" t="s">
        <v>5262</v>
      </c>
      <c r="B2056" s="136" t="s">
        <v>5263</v>
      </c>
      <c r="C2056" s="122" t="s">
        <v>13</v>
      </c>
      <c r="D2056" s="125">
        <v>1123.2</v>
      </c>
      <c r="E2056" s="120">
        <f t="shared" si="45"/>
        <v>1010.88</v>
      </c>
      <c r="F2056" s="126">
        <v>0.10000000000000005</v>
      </c>
    </row>
    <row r="2057" spans="1:6" x14ac:dyDescent="0.2">
      <c r="A2057" s="136" t="s">
        <v>5264</v>
      </c>
      <c r="B2057" s="136" t="s">
        <v>5265</v>
      </c>
      <c r="C2057" s="122" t="s">
        <v>13</v>
      </c>
      <c r="D2057" s="125">
        <v>1625.4</v>
      </c>
      <c r="E2057" s="120">
        <f t="shared" si="45"/>
        <v>1462.8600000000001</v>
      </c>
      <c r="F2057" s="126">
        <v>9.9999999999999978E-2</v>
      </c>
    </row>
    <row r="2058" spans="1:6" x14ac:dyDescent="0.2">
      <c r="A2058" s="136" t="s">
        <v>5266</v>
      </c>
      <c r="B2058" s="136" t="s">
        <v>5267</v>
      </c>
      <c r="C2058" s="122" t="s">
        <v>13</v>
      </c>
      <c r="D2058" s="125">
        <v>2098.56</v>
      </c>
      <c r="E2058" s="120">
        <f t="shared" si="45"/>
        <v>1888.704</v>
      </c>
      <c r="F2058" s="126">
        <v>0.1</v>
      </c>
    </row>
    <row r="2059" spans="1:6" x14ac:dyDescent="0.2">
      <c r="A2059" s="136" t="s">
        <v>5268</v>
      </c>
      <c r="B2059" s="136" t="s">
        <v>5269</v>
      </c>
      <c r="C2059" s="122" t="s">
        <v>13</v>
      </c>
      <c r="D2059" s="125">
        <v>2541.6</v>
      </c>
      <c r="E2059" s="120">
        <f t="shared" si="45"/>
        <v>2287.44</v>
      </c>
      <c r="F2059" s="126">
        <v>9.999999999999995E-2</v>
      </c>
    </row>
    <row r="2060" spans="1:6" x14ac:dyDescent="0.2">
      <c r="A2060" s="136" t="s">
        <v>5270</v>
      </c>
      <c r="B2060" s="136" t="s">
        <v>5271</v>
      </c>
      <c r="C2060" s="122" t="s">
        <v>13</v>
      </c>
      <c r="D2060" s="125">
        <v>49.26</v>
      </c>
      <c r="E2060" s="120">
        <f t="shared" si="45"/>
        <v>44.333999999999996</v>
      </c>
      <c r="F2060" s="126">
        <v>0.10000000000000005</v>
      </c>
    </row>
    <row r="2061" spans="1:6" x14ac:dyDescent="0.2">
      <c r="A2061" s="136" t="s">
        <v>5272</v>
      </c>
      <c r="B2061" s="136" t="s">
        <v>5273</v>
      </c>
      <c r="C2061" s="122" t="s">
        <v>13</v>
      </c>
      <c r="D2061" s="125">
        <v>98.52</v>
      </c>
      <c r="E2061" s="120">
        <f t="shared" si="45"/>
        <v>88.667999999999992</v>
      </c>
      <c r="F2061" s="126">
        <v>0.10000000000000005</v>
      </c>
    </row>
    <row r="2062" spans="1:6" x14ac:dyDescent="0.2">
      <c r="A2062" s="136" t="s">
        <v>5274</v>
      </c>
      <c r="B2062" s="136" t="s">
        <v>5275</v>
      </c>
      <c r="C2062" s="122" t="s">
        <v>13</v>
      </c>
      <c r="D2062" s="125">
        <v>147.78</v>
      </c>
      <c r="E2062" s="120">
        <f t="shared" si="45"/>
        <v>133.00200000000001</v>
      </c>
      <c r="F2062" s="126">
        <v>9.9999999999999936E-2</v>
      </c>
    </row>
    <row r="2063" spans="1:6" x14ac:dyDescent="0.2">
      <c r="A2063" s="136" t="s">
        <v>5276</v>
      </c>
      <c r="B2063" s="136" t="s">
        <v>5277</v>
      </c>
      <c r="C2063" s="122" t="s">
        <v>13</v>
      </c>
      <c r="D2063" s="125">
        <v>197.04</v>
      </c>
      <c r="E2063" s="120">
        <f t="shared" si="45"/>
        <v>177.33599999999998</v>
      </c>
      <c r="F2063" s="126">
        <v>0.10000000000000005</v>
      </c>
    </row>
    <row r="2064" spans="1:6" x14ac:dyDescent="0.2">
      <c r="A2064" s="136" t="s">
        <v>5278</v>
      </c>
      <c r="B2064" s="136" t="s">
        <v>5279</v>
      </c>
      <c r="C2064" s="122" t="s">
        <v>13</v>
      </c>
      <c r="D2064" s="125">
        <v>246.3</v>
      </c>
      <c r="E2064" s="120">
        <f t="shared" si="45"/>
        <v>221.67000000000002</v>
      </c>
      <c r="F2064" s="126">
        <v>9.9999999999999978E-2</v>
      </c>
    </row>
    <row r="2065" spans="1:6" x14ac:dyDescent="0.2">
      <c r="A2065" s="136" t="s">
        <v>5280</v>
      </c>
      <c r="B2065" s="136" t="s">
        <v>5281</v>
      </c>
      <c r="C2065" s="122" t="s">
        <v>13</v>
      </c>
      <c r="D2065" s="125">
        <v>295.56</v>
      </c>
      <c r="E2065" s="120">
        <f t="shared" si="45"/>
        <v>266.00400000000002</v>
      </c>
      <c r="F2065" s="126">
        <v>9.9999999999999936E-2</v>
      </c>
    </row>
    <row r="2066" spans="1:6" x14ac:dyDescent="0.2">
      <c r="A2066" s="136" t="s">
        <v>5282</v>
      </c>
      <c r="B2066" s="136" t="s">
        <v>5283</v>
      </c>
      <c r="C2066" s="122" t="s">
        <v>13</v>
      </c>
      <c r="D2066" s="125">
        <v>344.82</v>
      </c>
      <c r="E2066" s="120">
        <f t="shared" si="45"/>
        <v>310.33799999999997</v>
      </c>
      <c r="F2066" s="126">
        <v>0.10000000000000009</v>
      </c>
    </row>
    <row r="2067" spans="1:6" x14ac:dyDescent="0.2">
      <c r="A2067" s="136" t="s">
        <v>5284</v>
      </c>
      <c r="B2067" s="136" t="s">
        <v>5285</v>
      </c>
      <c r="C2067" s="122" t="s">
        <v>13</v>
      </c>
      <c r="D2067" s="125">
        <v>394.08</v>
      </c>
      <c r="E2067" s="120">
        <f t="shared" si="45"/>
        <v>354.67199999999997</v>
      </c>
      <c r="F2067" s="126">
        <v>0.10000000000000005</v>
      </c>
    </row>
    <row r="2068" spans="1:6" x14ac:dyDescent="0.2">
      <c r="A2068" s="136" t="s">
        <v>5286</v>
      </c>
      <c r="B2068" s="136" t="s">
        <v>5287</v>
      </c>
      <c r="C2068" s="122" t="s">
        <v>13</v>
      </c>
      <c r="D2068" s="125">
        <v>443.34</v>
      </c>
      <c r="E2068" s="120">
        <f t="shared" ref="E2068:E2131" si="46">SUM(D2068-(D2068*0.1))</f>
        <v>399.00599999999997</v>
      </c>
      <c r="F2068" s="126">
        <v>0.10000000000000002</v>
      </c>
    </row>
    <row r="2069" spans="1:6" x14ac:dyDescent="0.2">
      <c r="A2069" s="136" t="s">
        <v>5288</v>
      </c>
      <c r="B2069" s="136" t="s">
        <v>5289</v>
      </c>
      <c r="C2069" s="122" t="s">
        <v>13</v>
      </c>
      <c r="D2069" s="125">
        <v>492.6</v>
      </c>
      <c r="E2069" s="120">
        <f t="shared" si="46"/>
        <v>443.34000000000003</v>
      </c>
      <c r="F2069" s="126">
        <v>9.9999999999999978E-2</v>
      </c>
    </row>
    <row r="2070" spans="1:6" x14ac:dyDescent="0.2">
      <c r="A2070" s="136" t="s">
        <v>5290</v>
      </c>
      <c r="B2070" s="136" t="s">
        <v>5291</v>
      </c>
      <c r="C2070" s="122" t="s">
        <v>13</v>
      </c>
      <c r="D2070" s="125">
        <v>541.86</v>
      </c>
      <c r="E2070" s="120">
        <f t="shared" si="46"/>
        <v>487.67399999999998</v>
      </c>
      <c r="F2070" s="126">
        <v>0.10000000000000006</v>
      </c>
    </row>
    <row r="2071" spans="1:6" x14ac:dyDescent="0.2">
      <c r="A2071" s="136" t="s">
        <v>5292</v>
      </c>
      <c r="B2071" s="136" t="s">
        <v>5293</v>
      </c>
      <c r="C2071" s="122" t="s">
        <v>13</v>
      </c>
      <c r="D2071" s="125">
        <v>2198.4</v>
      </c>
      <c r="E2071" s="120">
        <f t="shared" si="46"/>
        <v>1978.56</v>
      </c>
      <c r="F2071" s="126">
        <v>0.10000000000000006</v>
      </c>
    </row>
    <row r="2072" spans="1:6" x14ac:dyDescent="0.2">
      <c r="A2072" s="136" t="s">
        <v>5294</v>
      </c>
      <c r="B2072" s="136" t="s">
        <v>5295</v>
      </c>
      <c r="C2072" s="122" t="s">
        <v>13</v>
      </c>
      <c r="D2072" s="125">
        <v>4180.08</v>
      </c>
      <c r="E2072" s="120">
        <f t="shared" si="46"/>
        <v>3762.0720000000001</v>
      </c>
      <c r="F2072" s="126">
        <v>9.999999999999995E-2</v>
      </c>
    </row>
    <row r="2073" spans="1:6" x14ac:dyDescent="0.2">
      <c r="A2073" s="136" t="s">
        <v>5296</v>
      </c>
      <c r="B2073" s="136" t="s">
        <v>5297</v>
      </c>
      <c r="C2073" s="122" t="s">
        <v>13</v>
      </c>
      <c r="D2073" s="125">
        <v>6078.24</v>
      </c>
      <c r="E2073" s="120">
        <f t="shared" si="46"/>
        <v>5470.4160000000002</v>
      </c>
      <c r="F2073" s="126">
        <v>9.9999999999999936E-2</v>
      </c>
    </row>
    <row r="2074" spans="1:6" x14ac:dyDescent="0.2">
      <c r="A2074" s="136" t="s">
        <v>5298</v>
      </c>
      <c r="B2074" s="136" t="s">
        <v>5299</v>
      </c>
      <c r="C2074" s="122" t="s">
        <v>13</v>
      </c>
      <c r="D2074" s="125">
        <v>7933.44</v>
      </c>
      <c r="E2074" s="120">
        <f t="shared" si="46"/>
        <v>7140.0959999999995</v>
      </c>
      <c r="F2074" s="126">
        <v>0.1</v>
      </c>
    </row>
    <row r="2075" spans="1:6" x14ac:dyDescent="0.2">
      <c r="A2075" s="136" t="s">
        <v>5300</v>
      </c>
      <c r="B2075" s="136" t="s">
        <v>5301</v>
      </c>
      <c r="C2075" s="122" t="s">
        <v>13</v>
      </c>
      <c r="D2075" s="125">
        <v>9601.2000000000007</v>
      </c>
      <c r="E2075" s="120">
        <f t="shared" si="46"/>
        <v>8641.08</v>
      </c>
      <c r="F2075" s="126">
        <v>0.10000000000000007</v>
      </c>
    </row>
    <row r="2076" spans="1:6" x14ac:dyDescent="0.2">
      <c r="A2076" s="136" t="s">
        <v>5302</v>
      </c>
      <c r="B2076" s="136" t="s">
        <v>5303</v>
      </c>
      <c r="C2076" s="122" t="s">
        <v>13</v>
      </c>
      <c r="D2076" s="125">
        <v>183.88</v>
      </c>
      <c r="E2076" s="120">
        <f t="shared" si="46"/>
        <v>165.49199999999999</v>
      </c>
      <c r="F2076" s="126">
        <v>0.10000000000000003</v>
      </c>
    </row>
    <row r="2077" spans="1:6" x14ac:dyDescent="0.2">
      <c r="A2077" s="136" t="s">
        <v>5304</v>
      </c>
      <c r="B2077" s="136" t="s">
        <v>5305</v>
      </c>
      <c r="C2077" s="122" t="s">
        <v>13</v>
      </c>
      <c r="D2077" s="125">
        <v>367.76</v>
      </c>
      <c r="E2077" s="120">
        <f t="shared" si="46"/>
        <v>330.98399999999998</v>
      </c>
      <c r="F2077" s="126">
        <v>0.10000000000000003</v>
      </c>
    </row>
    <row r="2078" spans="1:6" x14ac:dyDescent="0.2">
      <c r="A2078" s="136" t="s">
        <v>5306</v>
      </c>
      <c r="B2078" s="136" t="s">
        <v>5307</v>
      </c>
      <c r="C2078" s="122" t="s">
        <v>13</v>
      </c>
      <c r="D2078" s="125">
        <v>551.64</v>
      </c>
      <c r="E2078" s="120">
        <f t="shared" si="46"/>
        <v>496.476</v>
      </c>
      <c r="F2078" s="126">
        <v>9.9999999999999978E-2</v>
      </c>
    </row>
    <row r="2079" spans="1:6" x14ac:dyDescent="0.2">
      <c r="A2079" s="136" t="s">
        <v>5308</v>
      </c>
      <c r="B2079" s="136" t="s">
        <v>5309</v>
      </c>
      <c r="C2079" s="122" t="s">
        <v>13</v>
      </c>
      <c r="D2079" s="125">
        <v>735.56</v>
      </c>
      <c r="E2079" s="120">
        <f t="shared" si="46"/>
        <v>662.00399999999991</v>
      </c>
      <c r="F2079" s="126">
        <v>0.10000000000000006</v>
      </c>
    </row>
    <row r="2080" spans="1:6" x14ac:dyDescent="0.2">
      <c r="A2080" s="136" t="s">
        <v>5310</v>
      </c>
      <c r="B2080" s="136" t="s">
        <v>5311</v>
      </c>
      <c r="C2080" s="122" t="s">
        <v>13</v>
      </c>
      <c r="D2080" s="125">
        <v>919.4</v>
      </c>
      <c r="E2080" s="120">
        <f t="shared" si="46"/>
        <v>827.46</v>
      </c>
      <c r="F2080" s="126">
        <v>9.9999999999999936E-2</v>
      </c>
    </row>
    <row r="2081" spans="1:6" x14ac:dyDescent="0.2">
      <c r="A2081" s="136" t="s">
        <v>5312</v>
      </c>
      <c r="B2081" s="136" t="s">
        <v>5313</v>
      </c>
      <c r="C2081" s="122" t="s">
        <v>13</v>
      </c>
      <c r="D2081" s="125">
        <v>1103.3399999999999</v>
      </c>
      <c r="E2081" s="120">
        <f t="shared" si="46"/>
        <v>993.00599999999986</v>
      </c>
      <c r="F2081" s="126">
        <v>0.10000000000000006</v>
      </c>
    </row>
    <row r="2082" spans="1:6" x14ac:dyDescent="0.2">
      <c r="A2082" s="136" t="s">
        <v>5314</v>
      </c>
      <c r="B2082" s="136" t="s">
        <v>5315</v>
      </c>
      <c r="C2082" s="122" t="s">
        <v>13</v>
      </c>
      <c r="D2082" s="125">
        <v>1287.23</v>
      </c>
      <c r="E2082" s="120">
        <f t="shared" si="46"/>
        <v>1158.5070000000001</v>
      </c>
      <c r="F2082" s="126">
        <v>9.9999999999999964E-2</v>
      </c>
    </row>
    <row r="2083" spans="1:6" x14ac:dyDescent="0.2">
      <c r="A2083" s="136" t="s">
        <v>5316</v>
      </c>
      <c r="B2083" s="136" t="s">
        <v>5317</v>
      </c>
      <c r="C2083" s="122" t="s">
        <v>13</v>
      </c>
      <c r="D2083" s="125">
        <v>1471.04</v>
      </c>
      <c r="E2083" s="120">
        <f t="shared" si="46"/>
        <v>1323.9359999999999</v>
      </c>
      <c r="F2083" s="126">
        <v>0.10000000000000003</v>
      </c>
    </row>
    <row r="2084" spans="1:6" x14ac:dyDescent="0.2">
      <c r="A2084" s="136" t="s">
        <v>5318</v>
      </c>
      <c r="B2084" s="136" t="s">
        <v>5319</v>
      </c>
      <c r="C2084" s="122" t="s">
        <v>13</v>
      </c>
      <c r="D2084" s="125">
        <v>1655.01</v>
      </c>
      <c r="E2084" s="120">
        <f t="shared" si="46"/>
        <v>1489.509</v>
      </c>
      <c r="F2084" s="126">
        <v>9.9999999999999992E-2</v>
      </c>
    </row>
    <row r="2085" spans="1:6" x14ac:dyDescent="0.2">
      <c r="A2085" s="136" t="s">
        <v>5320</v>
      </c>
      <c r="B2085" s="136" t="s">
        <v>5321</v>
      </c>
      <c r="C2085" s="122" t="s">
        <v>13</v>
      </c>
      <c r="D2085" s="125">
        <v>1838.8</v>
      </c>
      <c r="E2085" s="120">
        <f t="shared" si="46"/>
        <v>1654.92</v>
      </c>
      <c r="F2085" s="126">
        <v>9.9999999999999936E-2</v>
      </c>
    </row>
    <row r="2086" spans="1:6" x14ac:dyDescent="0.2">
      <c r="A2086" s="136" t="s">
        <v>5322</v>
      </c>
      <c r="B2086" s="136" t="s">
        <v>5323</v>
      </c>
      <c r="C2086" s="122" t="s">
        <v>13</v>
      </c>
      <c r="D2086" s="125">
        <v>2022.79</v>
      </c>
      <c r="E2086" s="120">
        <f t="shared" si="46"/>
        <v>1820.511</v>
      </c>
      <c r="F2086" s="126">
        <v>0.1</v>
      </c>
    </row>
    <row r="2087" spans="1:6" x14ac:dyDescent="0.2">
      <c r="A2087" s="136" t="s">
        <v>5324</v>
      </c>
      <c r="B2087" s="136" t="s">
        <v>5325</v>
      </c>
      <c r="C2087" s="122" t="s">
        <v>13</v>
      </c>
      <c r="D2087" s="125">
        <v>886.68</v>
      </c>
      <c r="E2087" s="120">
        <f t="shared" si="46"/>
        <v>798.01199999999994</v>
      </c>
      <c r="F2087" s="126">
        <v>0.10000000000000002</v>
      </c>
    </row>
    <row r="2088" spans="1:6" x14ac:dyDescent="0.2">
      <c r="A2088" s="136" t="s">
        <v>5326</v>
      </c>
      <c r="B2088" s="136" t="s">
        <v>5327</v>
      </c>
      <c r="C2088" s="122" t="s">
        <v>13</v>
      </c>
      <c r="D2088" s="125">
        <v>1687.92</v>
      </c>
      <c r="E2088" s="120">
        <f t="shared" si="46"/>
        <v>1519.1280000000002</v>
      </c>
      <c r="F2088" s="126">
        <v>9.999999999999995E-2</v>
      </c>
    </row>
    <row r="2089" spans="1:6" x14ac:dyDescent="0.2">
      <c r="A2089" s="136" t="s">
        <v>5328</v>
      </c>
      <c r="B2089" s="136" t="s">
        <v>5329</v>
      </c>
      <c r="C2089" s="122" t="s">
        <v>13</v>
      </c>
      <c r="D2089" s="125">
        <v>2471.04</v>
      </c>
      <c r="E2089" s="120">
        <f t="shared" si="46"/>
        <v>2223.9360000000001</v>
      </c>
      <c r="F2089" s="126">
        <v>9.9999999999999922E-2</v>
      </c>
    </row>
    <row r="2090" spans="1:6" x14ac:dyDescent="0.2">
      <c r="A2090" s="136" t="s">
        <v>5330</v>
      </c>
      <c r="B2090" s="136" t="s">
        <v>5331</v>
      </c>
      <c r="C2090" s="122" t="s">
        <v>13</v>
      </c>
      <c r="D2090" s="125">
        <v>3277.44</v>
      </c>
      <c r="E2090" s="120">
        <f t="shared" si="46"/>
        <v>2949.6959999999999</v>
      </c>
      <c r="F2090" s="126">
        <v>0.10000000000000005</v>
      </c>
    </row>
    <row r="2091" spans="1:6" x14ac:dyDescent="0.2">
      <c r="A2091" s="136" t="s">
        <v>5332</v>
      </c>
      <c r="B2091" s="136" t="s">
        <v>5333</v>
      </c>
      <c r="C2091" s="122" t="s">
        <v>13</v>
      </c>
      <c r="D2091" s="125">
        <v>3960</v>
      </c>
      <c r="E2091" s="120">
        <f t="shared" si="46"/>
        <v>3564</v>
      </c>
      <c r="F2091" s="126">
        <v>0.1</v>
      </c>
    </row>
    <row r="2092" spans="1:6" x14ac:dyDescent="0.2">
      <c r="A2092" s="136" t="s">
        <v>5334</v>
      </c>
      <c r="B2092" s="136" t="s">
        <v>5335</v>
      </c>
      <c r="C2092" s="122" t="s">
        <v>13</v>
      </c>
      <c r="D2092" s="125">
        <v>73.88</v>
      </c>
      <c r="E2092" s="120">
        <f t="shared" si="46"/>
        <v>66.49199999999999</v>
      </c>
      <c r="F2092" s="126">
        <v>0.10000000000000007</v>
      </c>
    </row>
    <row r="2093" spans="1:6" x14ac:dyDescent="0.2">
      <c r="A2093" s="136" t="s">
        <v>5336</v>
      </c>
      <c r="B2093" s="136" t="s">
        <v>5337</v>
      </c>
      <c r="C2093" s="122" t="s">
        <v>13</v>
      </c>
      <c r="D2093" s="125">
        <v>147.76</v>
      </c>
      <c r="E2093" s="120">
        <f t="shared" si="46"/>
        <v>132.98399999999998</v>
      </c>
      <c r="F2093" s="126">
        <v>0.10000000000000007</v>
      </c>
    </row>
    <row r="2094" spans="1:6" x14ac:dyDescent="0.2">
      <c r="A2094" s="136" t="s">
        <v>5338</v>
      </c>
      <c r="B2094" s="136" t="s">
        <v>5339</v>
      </c>
      <c r="C2094" s="122" t="s">
        <v>13</v>
      </c>
      <c r="D2094" s="125">
        <v>221.64</v>
      </c>
      <c r="E2094" s="120">
        <f t="shared" si="46"/>
        <v>199.476</v>
      </c>
      <c r="F2094" s="126">
        <v>9.999999999999995E-2</v>
      </c>
    </row>
    <row r="2095" spans="1:6" x14ac:dyDescent="0.2">
      <c r="A2095" s="136" t="s">
        <v>5340</v>
      </c>
      <c r="B2095" s="136" t="s">
        <v>5341</v>
      </c>
      <c r="C2095" s="122" t="s">
        <v>13</v>
      </c>
      <c r="D2095" s="125">
        <v>295.56</v>
      </c>
      <c r="E2095" s="120">
        <f t="shared" si="46"/>
        <v>266.00400000000002</v>
      </c>
      <c r="F2095" s="126">
        <v>9.9999999999999936E-2</v>
      </c>
    </row>
    <row r="2096" spans="1:6" x14ac:dyDescent="0.2">
      <c r="A2096" s="136" t="s">
        <v>5342</v>
      </c>
      <c r="B2096" s="136" t="s">
        <v>5343</v>
      </c>
      <c r="C2096" s="122" t="s">
        <v>13</v>
      </c>
      <c r="D2096" s="125">
        <v>369.4</v>
      </c>
      <c r="E2096" s="120">
        <f t="shared" si="46"/>
        <v>332.46</v>
      </c>
      <c r="F2096" s="126">
        <v>0.1</v>
      </c>
    </row>
    <row r="2097" spans="1:6" x14ac:dyDescent="0.2">
      <c r="A2097" s="136" t="s">
        <v>5344</v>
      </c>
      <c r="B2097" s="136" t="s">
        <v>5345</v>
      </c>
      <c r="C2097" s="122" t="s">
        <v>13</v>
      </c>
      <c r="D2097" s="125">
        <v>443.34</v>
      </c>
      <c r="E2097" s="120">
        <f t="shared" si="46"/>
        <v>399.00599999999997</v>
      </c>
      <c r="F2097" s="126">
        <v>0.10000000000000002</v>
      </c>
    </row>
    <row r="2098" spans="1:6" x14ac:dyDescent="0.2">
      <c r="A2098" s="136" t="s">
        <v>5346</v>
      </c>
      <c r="B2098" s="136" t="s">
        <v>5347</v>
      </c>
      <c r="C2098" s="122" t="s">
        <v>13</v>
      </c>
      <c r="D2098" s="125">
        <v>517.23</v>
      </c>
      <c r="E2098" s="120">
        <f t="shared" si="46"/>
        <v>465.50700000000001</v>
      </c>
      <c r="F2098" s="126">
        <v>0.10000000000000002</v>
      </c>
    </row>
    <row r="2099" spans="1:6" x14ac:dyDescent="0.2">
      <c r="A2099" s="136" t="s">
        <v>5348</v>
      </c>
      <c r="B2099" s="136" t="s">
        <v>5349</v>
      </c>
      <c r="C2099" s="122" t="s">
        <v>13</v>
      </c>
      <c r="D2099" s="125">
        <v>591.04</v>
      </c>
      <c r="E2099" s="120">
        <f t="shared" si="46"/>
        <v>531.93599999999992</v>
      </c>
      <c r="F2099" s="126">
        <v>0.10000000000000007</v>
      </c>
    </row>
    <row r="2100" spans="1:6" x14ac:dyDescent="0.2">
      <c r="A2100" s="136" t="s">
        <v>5350</v>
      </c>
      <c r="B2100" s="136" t="s">
        <v>5351</v>
      </c>
      <c r="C2100" s="122" t="s">
        <v>13</v>
      </c>
      <c r="D2100" s="125">
        <v>738.9</v>
      </c>
      <c r="E2100" s="120">
        <f t="shared" si="46"/>
        <v>665.01</v>
      </c>
      <c r="F2100" s="126">
        <v>9.9999999999999978E-2</v>
      </c>
    </row>
    <row r="2101" spans="1:6" x14ac:dyDescent="0.2">
      <c r="A2101" s="136" t="s">
        <v>5352</v>
      </c>
      <c r="B2101" s="136" t="s">
        <v>5353</v>
      </c>
      <c r="C2101" s="122" t="s">
        <v>13</v>
      </c>
      <c r="D2101" s="125">
        <v>738.8</v>
      </c>
      <c r="E2101" s="120">
        <f t="shared" si="46"/>
        <v>664.92</v>
      </c>
      <c r="F2101" s="126">
        <v>0.1</v>
      </c>
    </row>
    <row r="2102" spans="1:6" x14ac:dyDescent="0.2">
      <c r="A2102" s="136" t="s">
        <v>5354</v>
      </c>
      <c r="B2102" s="136" t="s">
        <v>5355</v>
      </c>
      <c r="C2102" s="122" t="s">
        <v>13</v>
      </c>
      <c r="D2102" s="125">
        <v>812.79</v>
      </c>
      <c r="E2102" s="120">
        <f t="shared" si="46"/>
        <v>731.51099999999997</v>
      </c>
      <c r="F2102" s="126">
        <v>0.1</v>
      </c>
    </row>
    <row r="2103" spans="1:6" x14ac:dyDescent="0.2">
      <c r="A2103" s="136" t="s">
        <v>5356</v>
      </c>
      <c r="B2103" s="136" t="s">
        <v>5357</v>
      </c>
      <c r="C2103" s="122" t="s">
        <v>13</v>
      </c>
      <c r="D2103" s="125">
        <v>4847.04</v>
      </c>
      <c r="E2103" s="120">
        <f t="shared" si="46"/>
        <v>4362.3360000000002</v>
      </c>
      <c r="F2103" s="126">
        <v>9.999999999999995E-2</v>
      </c>
    </row>
    <row r="2104" spans="1:6" x14ac:dyDescent="0.2">
      <c r="A2104" s="136" t="s">
        <v>5358</v>
      </c>
      <c r="B2104" s="136" t="s">
        <v>5359</v>
      </c>
      <c r="C2104" s="122" t="s">
        <v>13</v>
      </c>
      <c r="D2104" s="125">
        <v>149.4</v>
      </c>
      <c r="E2104" s="120">
        <f t="shared" si="46"/>
        <v>134.46</v>
      </c>
      <c r="F2104" s="126">
        <v>9.9999999999999978E-2</v>
      </c>
    </row>
    <row r="2105" spans="1:6" x14ac:dyDescent="0.2">
      <c r="A2105" s="136" t="s">
        <v>5360</v>
      </c>
      <c r="B2105" s="136" t="s">
        <v>5361</v>
      </c>
      <c r="C2105" s="122" t="s">
        <v>13</v>
      </c>
      <c r="D2105" s="125">
        <v>298.8</v>
      </c>
      <c r="E2105" s="120">
        <f t="shared" si="46"/>
        <v>268.92</v>
      </c>
      <c r="F2105" s="126">
        <v>9.9999999999999978E-2</v>
      </c>
    </row>
    <row r="2106" spans="1:6" x14ac:dyDescent="0.2">
      <c r="A2106" s="136" t="s">
        <v>5362</v>
      </c>
      <c r="B2106" s="136" t="s">
        <v>5363</v>
      </c>
      <c r="C2106" s="122" t="s">
        <v>13</v>
      </c>
      <c r="D2106" s="125">
        <v>448.56</v>
      </c>
      <c r="E2106" s="120">
        <f t="shared" si="46"/>
        <v>403.70400000000001</v>
      </c>
      <c r="F2106" s="126">
        <v>9.9999999999999992E-2</v>
      </c>
    </row>
    <row r="2107" spans="1:6" x14ac:dyDescent="0.2">
      <c r="A2107" s="136" t="s">
        <v>5364</v>
      </c>
      <c r="B2107" s="136" t="s">
        <v>5365</v>
      </c>
      <c r="C2107" s="122" t="s">
        <v>13</v>
      </c>
      <c r="D2107" s="125">
        <v>598.08000000000004</v>
      </c>
      <c r="E2107" s="120">
        <f t="shared" si="46"/>
        <v>538.27200000000005</v>
      </c>
      <c r="F2107" s="126">
        <v>9.9999999999999978E-2</v>
      </c>
    </row>
    <row r="2108" spans="1:6" x14ac:dyDescent="0.2">
      <c r="A2108" s="136" t="s">
        <v>5366</v>
      </c>
      <c r="B2108" s="136" t="s">
        <v>5367</v>
      </c>
      <c r="C2108" s="122" t="s">
        <v>13</v>
      </c>
      <c r="D2108" s="125">
        <v>747.6</v>
      </c>
      <c r="E2108" s="120">
        <f t="shared" si="46"/>
        <v>672.84</v>
      </c>
      <c r="F2108" s="126">
        <v>9.9999999999999992E-2</v>
      </c>
    </row>
    <row r="2109" spans="1:6" x14ac:dyDescent="0.2">
      <c r="A2109" s="136" t="s">
        <v>5368</v>
      </c>
      <c r="B2109" s="136" t="s">
        <v>5369</v>
      </c>
      <c r="C2109" s="122" t="s">
        <v>13</v>
      </c>
      <c r="D2109" s="125">
        <v>2167.1999999999998</v>
      </c>
      <c r="E2109" s="120">
        <f t="shared" si="46"/>
        <v>1950.4799999999998</v>
      </c>
      <c r="F2109" s="126">
        <v>0.10000000000000002</v>
      </c>
    </row>
    <row r="2110" spans="1:6" x14ac:dyDescent="0.2">
      <c r="A2110" s="136" t="s">
        <v>5370</v>
      </c>
      <c r="B2110" s="136" t="s">
        <v>5371</v>
      </c>
      <c r="C2110" s="122" t="s">
        <v>13</v>
      </c>
      <c r="D2110" s="125">
        <v>4117.68</v>
      </c>
      <c r="E2110" s="120">
        <f t="shared" si="46"/>
        <v>3705.9120000000003</v>
      </c>
      <c r="F2110" s="126">
        <v>0.1</v>
      </c>
    </row>
    <row r="2111" spans="1:6" x14ac:dyDescent="0.2">
      <c r="A2111" s="136" t="s">
        <v>5372</v>
      </c>
      <c r="B2111" s="136" t="s">
        <v>5373</v>
      </c>
      <c r="C2111" s="122" t="s">
        <v>13</v>
      </c>
      <c r="D2111" s="125">
        <v>5963.04</v>
      </c>
      <c r="E2111" s="120">
        <f t="shared" si="46"/>
        <v>5366.7359999999999</v>
      </c>
      <c r="F2111" s="126">
        <v>0.10000000000000002</v>
      </c>
    </row>
    <row r="2112" spans="1:6" x14ac:dyDescent="0.2">
      <c r="A2112" s="136" t="s">
        <v>5374</v>
      </c>
      <c r="B2112" s="136" t="s">
        <v>5375</v>
      </c>
      <c r="C2112" s="122" t="s">
        <v>13</v>
      </c>
      <c r="D2112" s="125">
        <v>7693.44</v>
      </c>
      <c r="E2112" s="120">
        <f t="shared" si="46"/>
        <v>6924.0959999999995</v>
      </c>
      <c r="F2112" s="126">
        <v>0.1</v>
      </c>
    </row>
    <row r="2113" spans="1:6" x14ac:dyDescent="0.2">
      <c r="A2113" s="136" t="s">
        <v>5376</v>
      </c>
      <c r="B2113" s="136" t="s">
        <v>5377</v>
      </c>
      <c r="C2113" s="122" t="s">
        <v>13</v>
      </c>
      <c r="D2113" s="125">
        <v>9319.2000000000007</v>
      </c>
      <c r="E2113" s="120">
        <f t="shared" si="46"/>
        <v>8387.2800000000007</v>
      </c>
      <c r="F2113" s="126">
        <v>0.1</v>
      </c>
    </row>
    <row r="2114" spans="1:6" x14ac:dyDescent="0.2">
      <c r="A2114" s="136" t="s">
        <v>5378</v>
      </c>
      <c r="B2114" s="136" t="s">
        <v>5379</v>
      </c>
      <c r="C2114" s="122" t="s">
        <v>13</v>
      </c>
      <c r="D2114" s="125">
        <v>180.6</v>
      </c>
      <c r="E2114" s="120">
        <f t="shared" si="46"/>
        <v>162.54</v>
      </c>
      <c r="F2114" s="126">
        <v>0.10000000000000002</v>
      </c>
    </row>
    <row r="2115" spans="1:6" x14ac:dyDescent="0.2">
      <c r="A2115" s="136" t="s">
        <v>5380</v>
      </c>
      <c r="B2115" s="136" t="s">
        <v>5381</v>
      </c>
      <c r="C2115" s="122" t="s">
        <v>13</v>
      </c>
      <c r="D2115" s="125">
        <v>361.2</v>
      </c>
      <c r="E2115" s="120">
        <f t="shared" si="46"/>
        <v>325.08</v>
      </c>
      <c r="F2115" s="126">
        <v>0.10000000000000002</v>
      </c>
    </row>
    <row r="2116" spans="1:6" x14ac:dyDescent="0.2">
      <c r="A2116" s="136" t="s">
        <v>5382</v>
      </c>
      <c r="B2116" s="136" t="s">
        <v>5383</v>
      </c>
      <c r="C2116" s="122" t="s">
        <v>13</v>
      </c>
      <c r="D2116" s="125">
        <v>541.79999999999995</v>
      </c>
      <c r="E2116" s="120">
        <f t="shared" si="46"/>
        <v>487.61999999999995</v>
      </c>
      <c r="F2116" s="126">
        <v>0.10000000000000002</v>
      </c>
    </row>
    <row r="2117" spans="1:6" x14ac:dyDescent="0.2">
      <c r="A2117" s="136" t="s">
        <v>5384</v>
      </c>
      <c r="B2117" s="136" t="s">
        <v>5385</v>
      </c>
      <c r="C2117" s="122" t="s">
        <v>13</v>
      </c>
      <c r="D2117" s="125">
        <v>722.4</v>
      </c>
      <c r="E2117" s="120">
        <f t="shared" si="46"/>
        <v>650.16</v>
      </c>
      <c r="F2117" s="126">
        <v>0.10000000000000002</v>
      </c>
    </row>
    <row r="2118" spans="1:6" x14ac:dyDescent="0.2">
      <c r="A2118" s="136" t="s">
        <v>5386</v>
      </c>
      <c r="B2118" s="136" t="s">
        <v>5387</v>
      </c>
      <c r="C2118" s="122" t="s">
        <v>13</v>
      </c>
      <c r="D2118" s="125">
        <v>903</v>
      </c>
      <c r="E2118" s="120">
        <f t="shared" si="46"/>
        <v>812.7</v>
      </c>
      <c r="F2118" s="126">
        <v>9.999999999999995E-2</v>
      </c>
    </row>
    <row r="2119" spans="1:6" x14ac:dyDescent="0.2">
      <c r="A2119" s="136" t="s">
        <v>5388</v>
      </c>
      <c r="B2119" s="136" t="s">
        <v>5389</v>
      </c>
      <c r="C2119" s="122" t="s">
        <v>13</v>
      </c>
      <c r="D2119" s="125">
        <v>1083.5999999999999</v>
      </c>
      <c r="E2119" s="120">
        <f t="shared" si="46"/>
        <v>975.2399999999999</v>
      </c>
      <c r="F2119" s="126">
        <v>0.10000000000000002</v>
      </c>
    </row>
    <row r="2120" spans="1:6" x14ac:dyDescent="0.2">
      <c r="A2120" s="136" t="s">
        <v>5390</v>
      </c>
      <c r="B2120" s="136" t="s">
        <v>5391</v>
      </c>
      <c r="C2120" s="122" t="s">
        <v>13</v>
      </c>
      <c r="D2120" s="125">
        <v>1264.2</v>
      </c>
      <c r="E2120" s="120">
        <f t="shared" si="46"/>
        <v>1137.78</v>
      </c>
      <c r="F2120" s="126">
        <v>0.10000000000000005</v>
      </c>
    </row>
    <row r="2121" spans="1:6" x14ac:dyDescent="0.2">
      <c r="A2121" s="136" t="s">
        <v>5392</v>
      </c>
      <c r="B2121" s="136" t="s">
        <v>5393</v>
      </c>
      <c r="C2121" s="122" t="s">
        <v>13</v>
      </c>
      <c r="D2121" s="125">
        <v>1444.8</v>
      </c>
      <c r="E2121" s="120">
        <f t="shared" si="46"/>
        <v>1300.32</v>
      </c>
      <c r="F2121" s="126">
        <v>0.10000000000000002</v>
      </c>
    </row>
    <row r="2122" spans="1:6" x14ac:dyDescent="0.2">
      <c r="A2122" s="136" t="s">
        <v>5394</v>
      </c>
      <c r="B2122" s="136" t="s">
        <v>5395</v>
      </c>
      <c r="C2122" s="122" t="s">
        <v>13</v>
      </c>
      <c r="D2122" s="125">
        <v>1625.4</v>
      </c>
      <c r="E2122" s="120">
        <f t="shared" si="46"/>
        <v>1462.8600000000001</v>
      </c>
      <c r="F2122" s="126">
        <v>9.9999999999999978E-2</v>
      </c>
    </row>
    <row r="2123" spans="1:6" x14ac:dyDescent="0.2">
      <c r="A2123" s="136" t="s">
        <v>5396</v>
      </c>
      <c r="B2123" s="136" t="s">
        <v>5397</v>
      </c>
      <c r="C2123" s="122" t="s">
        <v>13</v>
      </c>
      <c r="D2123" s="125">
        <v>1806</v>
      </c>
      <c r="E2123" s="120">
        <f t="shared" si="46"/>
        <v>1625.4</v>
      </c>
      <c r="F2123" s="126">
        <v>9.999999999999995E-2</v>
      </c>
    </row>
    <row r="2124" spans="1:6" x14ac:dyDescent="0.2">
      <c r="A2124" s="136" t="s">
        <v>5398</v>
      </c>
      <c r="B2124" s="136" t="s">
        <v>5399</v>
      </c>
      <c r="C2124" s="122" t="s">
        <v>13</v>
      </c>
      <c r="D2124" s="125">
        <v>1986.6</v>
      </c>
      <c r="E2124" s="120">
        <f t="shared" si="46"/>
        <v>1787.9399999999998</v>
      </c>
      <c r="F2124" s="126">
        <v>0.10000000000000005</v>
      </c>
    </row>
    <row r="2125" spans="1:6" x14ac:dyDescent="0.2">
      <c r="A2125" s="136" t="s">
        <v>5400</v>
      </c>
      <c r="B2125" s="136" t="s">
        <v>5401</v>
      </c>
      <c r="C2125" s="122" t="s">
        <v>13</v>
      </c>
      <c r="D2125" s="125">
        <v>2955.24</v>
      </c>
      <c r="E2125" s="120">
        <f t="shared" si="46"/>
        <v>2659.7159999999999</v>
      </c>
      <c r="F2125" s="126">
        <v>9.9999999999999964E-2</v>
      </c>
    </row>
    <row r="2126" spans="1:6" x14ac:dyDescent="0.2">
      <c r="A2126" s="136" t="s">
        <v>5402</v>
      </c>
      <c r="B2126" s="136" t="s">
        <v>5403</v>
      </c>
      <c r="C2126" s="122" t="s">
        <v>13</v>
      </c>
      <c r="D2126" s="125">
        <v>5615.04</v>
      </c>
      <c r="E2126" s="120">
        <f t="shared" si="46"/>
        <v>5053.5360000000001</v>
      </c>
      <c r="F2126" s="126">
        <v>9.9999999999999978E-2</v>
      </c>
    </row>
    <row r="2127" spans="1:6" x14ac:dyDescent="0.2">
      <c r="A2127" s="136" t="s">
        <v>5404</v>
      </c>
      <c r="B2127" s="136" t="s">
        <v>5405</v>
      </c>
      <c r="C2127" s="122" t="s">
        <v>13</v>
      </c>
      <c r="D2127" s="125">
        <v>8130.24</v>
      </c>
      <c r="E2127" s="120">
        <f t="shared" si="46"/>
        <v>7317.2159999999994</v>
      </c>
      <c r="F2127" s="126">
        <v>0.10000000000000005</v>
      </c>
    </row>
    <row r="2128" spans="1:6" x14ac:dyDescent="0.2">
      <c r="A2128" s="136" t="s">
        <v>5406</v>
      </c>
      <c r="B2128" s="136" t="s">
        <v>5407</v>
      </c>
      <c r="C2128" s="122" t="s">
        <v>13</v>
      </c>
      <c r="D2128" s="125">
        <v>10491.36</v>
      </c>
      <c r="E2128" s="120">
        <f t="shared" si="46"/>
        <v>9442.2240000000002</v>
      </c>
      <c r="F2128" s="126">
        <v>0.10000000000000003</v>
      </c>
    </row>
    <row r="2129" spans="1:6" x14ac:dyDescent="0.2">
      <c r="A2129" s="136" t="s">
        <v>5408</v>
      </c>
      <c r="B2129" s="136" t="s">
        <v>5409</v>
      </c>
      <c r="C2129" s="122" t="s">
        <v>13</v>
      </c>
      <c r="D2129" s="125">
        <v>12708</v>
      </c>
      <c r="E2129" s="120">
        <f t="shared" si="46"/>
        <v>11437.2</v>
      </c>
      <c r="F2129" s="126">
        <v>9.9999999999999936E-2</v>
      </c>
    </row>
    <row r="2130" spans="1:6" x14ac:dyDescent="0.2">
      <c r="A2130" s="136" t="s">
        <v>5410</v>
      </c>
      <c r="B2130" s="136" t="s">
        <v>5411</v>
      </c>
      <c r="C2130" s="122" t="s">
        <v>13</v>
      </c>
      <c r="D2130" s="125">
        <v>180.6</v>
      </c>
      <c r="E2130" s="120">
        <f t="shared" si="46"/>
        <v>162.54</v>
      </c>
      <c r="F2130" s="126">
        <v>0.10000000000000002</v>
      </c>
    </row>
    <row r="2131" spans="1:6" x14ac:dyDescent="0.2">
      <c r="A2131" s="136" t="s">
        <v>5412</v>
      </c>
      <c r="B2131" s="136" t="s">
        <v>5413</v>
      </c>
      <c r="C2131" s="122" t="s">
        <v>13</v>
      </c>
      <c r="D2131" s="125">
        <v>361.2</v>
      </c>
      <c r="E2131" s="120">
        <f t="shared" si="46"/>
        <v>325.08</v>
      </c>
      <c r="F2131" s="126">
        <v>0.10000000000000002</v>
      </c>
    </row>
    <row r="2132" spans="1:6" x14ac:dyDescent="0.2">
      <c r="A2132" s="136" t="s">
        <v>5414</v>
      </c>
      <c r="B2132" s="136" t="s">
        <v>5415</v>
      </c>
      <c r="C2132" s="122" t="s">
        <v>13</v>
      </c>
      <c r="D2132" s="125">
        <v>541.79999999999995</v>
      </c>
      <c r="E2132" s="120">
        <f t="shared" ref="E2132:E2172" si="47">SUM(D2132-(D2132*0.1))</f>
        <v>487.61999999999995</v>
      </c>
      <c r="F2132" s="126">
        <v>0.10000000000000002</v>
      </c>
    </row>
    <row r="2133" spans="1:6" x14ac:dyDescent="0.2">
      <c r="A2133" s="136" t="s">
        <v>5416</v>
      </c>
      <c r="B2133" s="136" t="s">
        <v>5417</v>
      </c>
      <c r="C2133" s="122" t="s">
        <v>13</v>
      </c>
      <c r="D2133" s="125">
        <v>722.4</v>
      </c>
      <c r="E2133" s="120">
        <f t="shared" si="47"/>
        <v>650.16</v>
      </c>
      <c r="F2133" s="126">
        <v>0.10000000000000002</v>
      </c>
    </row>
    <row r="2134" spans="1:6" x14ac:dyDescent="0.2">
      <c r="A2134" s="136" t="s">
        <v>5418</v>
      </c>
      <c r="B2134" s="136" t="s">
        <v>5419</v>
      </c>
      <c r="C2134" s="122" t="s">
        <v>13</v>
      </c>
      <c r="D2134" s="125">
        <v>903</v>
      </c>
      <c r="E2134" s="120">
        <f t="shared" si="47"/>
        <v>812.7</v>
      </c>
      <c r="F2134" s="126">
        <v>9.999999999999995E-2</v>
      </c>
    </row>
    <row r="2135" spans="1:6" x14ac:dyDescent="0.2">
      <c r="A2135" s="136" t="s">
        <v>5420</v>
      </c>
      <c r="B2135" s="136" t="s">
        <v>5421</v>
      </c>
      <c r="C2135" s="122" t="s">
        <v>13</v>
      </c>
      <c r="D2135" s="125">
        <v>1083.5999999999999</v>
      </c>
      <c r="E2135" s="120">
        <f t="shared" si="47"/>
        <v>975.2399999999999</v>
      </c>
      <c r="F2135" s="126">
        <v>0.10000000000000002</v>
      </c>
    </row>
    <row r="2136" spans="1:6" x14ac:dyDescent="0.2">
      <c r="A2136" s="136" t="s">
        <v>5422</v>
      </c>
      <c r="B2136" s="136" t="s">
        <v>5423</v>
      </c>
      <c r="C2136" s="122" t="s">
        <v>13</v>
      </c>
      <c r="D2136" s="125">
        <v>1264.2</v>
      </c>
      <c r="E2136" s="120">
        <f t="shared" si="47"/>
        <v>1137.78</v>
      </c>
      <c r="F2136" s="126">
        <v>0.10000000000000005</v>
      </c>
    </row>
    <row r="2137" spans="1:6" x14ac:dyDescent="0.2">
      <c r="A2137" s="136" t="s">
        <v>5424</v>
      </c>
      <c r="B2137" s="136" t="s">
        <v>5425</v>
      </c>
      <c r="C2137" s="122" t="s">
        <v>13</v>
      </c>
      <c r="D2137" s="125">
        <v>1444.8</v>
      </c>
      <c r="E2137" s="120">
        <f t="shared" si="47"/>
        <v>1300.32</v>
      </c>
      <c r="F2137" s="126">
        <v>0.10000000000000002</v>
      </c>
    </row>
    <row r="2138" spans="1:6" x14ac:dyDescent="0.2">
      <c r="A2138" s="136" t="s">
        <v>5426</v>
      </c>
      <c r="B2138" s="136" t="s">
        <v>5427</v>
      </c>
      <c r="C2138" s="122" t="s">
        <v>13</v>
      </c>
      <c r="D2138" s="125">
        <v>1625.4</v>
      </c>
      <c r="E2138" s="120">
        <f t="shared" si="47"/>
        <v>1462.8600000000001</v>
      </c>
      <c r="F2138" s="126">
        <v>9.9999999999999978E-2</v>
      </c>
    </row>
    <row r="2139" spans="1:6" x14ac:dyDescent="0.2">
      <c r="A2139" s="136" t="s">
        <v>5428</v>
      </c>
      <c r="B2139" s="136" t="s">
        <v>5429</v>
      </c>
      <c r="C2139" s="122" t="s">
        <v>13</v>
      </c>
      <c r="D2139" s="125">
        <v>1806</v>
      </c>
      <c r="E2139" s="120">
        <f t="shared" si="47"/>
        <v>1625.4</v>
      </c>
      <c r="F2139" s="126">
        <v>9.999999999999995E-2</v>
      </c>
    </row>
    <row r="2140" spans="1:6" x14ac:dyDescent="0.2">
      <c r="A2140" s="136" t="s">
        <v>5430</v>
      </c>
      <c r="B2140" s="136" t="s">
        <v>5431</v>
      </c>
      <c r="C2140" s="122" t="s">
        <v>13</v>
      </c>
      <c r="D2140" s="125">
        <v>1986.6</v>
      </c>
      <c r="E2140" s="120">
        <f t="shared" si="47"/>
        <v>1787.9399999999998</v>
      </c>
      <c r="F2140" s="126">
        <v>0.10000000000000005</v>
      </c>
    </row>
    <row r="2141" spans="1:6" x14ac:dyDescent="0.2">
      <c r="A2141" s="136" t="s">
        <v>5432</v>
      </c>
      <c r="B2141" s="136" t="s">
        <v>5433</v>
      </c>
      <c r="C2141" s="122" t="s">
        <v>13</v>
      </c>
      <c r="D2141" s="125">
        <v>1379.16</v>
      </c>
      <c r="E2141" s="120">
        <f t="shared" si="47"/>
        <v>1241.2440000000001</v>
      </c>
      <c r="F2141" s="126">
        <v>9.999999999999995E-2</v>
      </c>
    </row>
    <row r="2142" spans="1:6" x14ac:dyDescent="0.2">
      <c r="A2142" s="136" t="s">
        <v>5434</v>
      </c>
      <c r="B2142" s="136" t="s">
        <v>5435</v>
      </c>
      <c r="C2142" s="122" t="s">
        <v>13</v>
      </c>
      <c r="D2142" s="125">
        <v>2620.3200000000002</v>
      </c>
      <c r="E2142" s="120">
        <f t="shared" si="47"/>
        <v>2358.288</v>
      </c>
      <c r="F2142" s="126">
        <v>0.10000000000000005</v>
      </c>
    </row>
    <row r="2143" spans="1:6" x14ac:dyDescent="0.2">
      <c r="A2143" s="136" t="s">
        <v>5436</v>
      </c>
      <c r="B2143" s="136" t="s">
        <v>5437</v>
      </c>
      <c r="C2143" s="122" t="s">
        <v>13</v>
      </c>
      <c r="D2143" s="125">
        <v>3794.4</v>
      </c>
      <c r="E2143" s="120">
        <f t="shared" si="47"/>
        <v>3414.96</v>
      </c>
      <c r="F2143" s="126">
        <v>0.1</v>
      </c>
    </row>
    <row r="2144" spans="1:6" x14ac:dyDescent="0.2">
      <c r="A2144" s="136" t="s">
        <v>5438</v>
      </c>
      <c r="B2144" s="136" t="s">
        <v>5439</v>
      </c>
      <c r="C2144" s="122" t="s">
        <v>13</v>
      </c>
      <c r="D2144" s="125">
        <v>4896</v>
      </c>
      <c r="E2144" s="120">
        <f t="shared" si="47"/>
        <v>4406.3999999999996</v>
      </c>
      <c r="F2144" s="126">
        <v>0.10000000000000007</v>
      </c>
    </row>
    <row r="2145" spans="1:6" x14ac:dyDescent="0.2">
      <c r="A2145" s="136" t="s">
        <v>5440</v>
      </c>
      <c r="B2145" s="136" t="s">
        <v>5441</v>
      </c>
      <c r="C2145" s="122" t="s">
        <v>13</v>
      </c>
      <c r="D2145" s="125">
        <v>5930.4</v>
      </c>
      <c r="E2145" s="120">
        <f t="shared" si="47"/>
        <v>5337.36</v>
      </c>
      <c r="F2145" s="126">
        <v>0.1</v>
      </c>
    </row>
    <row r="2146" spans="1:6" x14ac:dyDescent="0.2">
      <c r="A2146" s="136" t="s">
        <v>5442</v>
      </c>
      <c r="B2146" s="136" t="s">
        <v>5443</v>
      </c>
      <c r="C2146" s="122" t="s">
        <v>13</v>
      </c>
      <c r="D2146" s="125">
        <v>114.93</v>
      </c>
      <c r="E2146" s="120">
        <f t="shared" si="47"/>
        <v>103.43700000000001</v>
      </c>
      <c r="F2146" s="126">
        <v>9.999999999999995E-2</v>
      </c>
    </row>
    <row r="2147" spans="1:6" x14ac:dyDescent="0.2">
      <c r="A2147" s="136" t="s">
        <v>5444</v>
      </c>
      <c r="B2147" s="136" t="s">
        <v>5445</v>
      </c>
      <c r="C2147" s="122" t="s">
        <v>13</v>
      </c>
      <c r="D2147" s="125">
        <v>229.86</v>
      </c>
      <c r="E2147" s="120">
        <f t="shared" si="47"/>
        <v>206.87400000000002</v>
      </c>
      <c r="F2147" s="126">
        <v>9.999999999999995E-2</v>
      </c>
    </row>
    <row r="2148" spans="1:6" x14ac:dyDescent="0.2">
      <c r="A2148" s="136" t="s">
        <v>5446</v>
      </c>
      <c r="B2148" s="136" t="s">
        <v>5447</v>
      </c>
      <c r="C2148" s="122" t="s">
        <v>13</v>
      </c>
      <c r="D2148" s="125">
        <v>344.79</v>
      </c>
      <c r="E2148" s="120">
        <f t="shared" si="47"/>
        <v>310.31100000000004</v>
      </c>
      <c r="F2148" s="126">
        <v>9.999999999999995E-2</v>
      </c>
    </row>
    <row r="2149" spans="1:6" x14ac:dyDescent="0.2">
      <c r="A2149" s="136" t="s">
        <v>5448</v>
      </c>
      <c r="B2149" s="136" t="s">
        <v>5449</v>
      </c>
      <c r="C2149" s="122" t="s">
        <v>13</v>
      </c>
      <c r="D2149" s="125">
        <v>459.72</v>
      </c>
      <c r="E2149" s="120">
        <f t="shared" si="47"/>
        <v>413.74800000000005</v>
      </c>
      <c r="F2149" s="126">
        <v>9.999999999999995E-2</v>
      </c>
    </row>
    <row r="2150" spans="1:6" x14ac:dyDescent="0.2">
      <c r="A2150" s="136" t="s">
        <v>5450</v>
      </c>
      <c r="B2150" s="136" t="s">
        <v>5451</v>
      </c>
      <c r="C2150" s="122" t="s">
        <v>13</v>
      </c>
      <c r="D2150" s="125">
        <v>574.65</v>
      </c>
      <c r="E2150" s="120">
        <f t="shared" si="47"/>
        <v>517.18499999999995</v>
      </c>
      <c r="F2150" s="126">
        <v>0.10000000000000006</v>
      </c>
    </row>
    <row r="2151" spans="1:6" x14ac:dyDescent="0.2">
      <c r="A2151" s="136" t="s">
        <v>5452</v>
      </c>
      <c r="B2151" s="136" t="s">
        <v>5453</v>
      </c>
      <c r="C2151" s="122" t="s">
        <v>13</v>
      </c>
      <c r="D2151" s="125">
        <v>689.58</v>
      </c>
      <c r="E2151" s="120">
        <f t="shared" si="47"/>
        <v>620.62200000000007</v>
      </c>
      <c r="F2151" s="126">
        <v>9.999999999999995E-2</v>
      </c>
    </row>
    <row r="2152" spans="1:6" x14ac:dyDescent="0.2">
      <c r="A2152" s="136" t="s">
        <v>5454</v>
      </c>
      <c r="B2152" s="136" t="s">
        <v>5455</v>
      </c>
      <c r="C2152" s="122" t="s">
        <v>13</v>
      </c>
      <c r="D2152" s="125">
        <v>804.51</v>
      </c>
      <c r="E2152" s="120">
        <f t="shared" si="47"/>
        <v>724.05899999999997</v>
      </c>
      <c r="F2152" s="126">
        <v>0.10000000000000003</v>
      </c>
    </row>
    <row r="2153" spans="1:6" x14ac:dyDescent="0.2">
      <c r="A2153" s="136" t="s">
        <v>5456</v>
      </c>
      <c r="B2153" s="136" t="s">
        <v>5457</v>
      </c>
      <c r="C2153" s="122" t="s">
        <v>13</v>
      </c>
      <c r="D2153" s="125">
        <v>919.44</v>
      </c>
      <c r="E2153" s="120">
        <f t="shared" si="47"/>
        <v>827.49600000000009</v>
      </c>
      <c r="F2153" s="126">
        <v>9.999999999999995E-2</v>
      </c>
    </row>
    <row r="2154" spans="1:6" x14ac:dyDescent="0.2">
      <c r="A2154" s="136" t="s">
        <v>5458</v>
      </c>
      <c r="B2154" s="136" t="s">
        <v>5459</v>
      </c>
      <c r="C2154" s="122" t="s">
        <v>13</v>
      </c>
      <c r="D2154" s="125">
        <v>1034.3699999999999</v>
      </c>
      <c r="E2154" s="120">
        <f t="shared" si="47"/>
        <v>930.93299999999988</v>
      </c>
      <c r="F2154" s="126">
        <v>0.10000000000000002</v>
      </c>
    </row>
    <row r="2155" spans="1:6" x14ac:dyDescent="0.2">
      <c r="A2155" s="136" t="s">
        <v>5460</v>
      </c>
      <c r="B2155" s="136" t="s">
        <v>5461</v>
      </c>
      <c r="C2155" s="122" t="s">
        <v>13</v>
      </c>
      <c r="D2155" s="125">
        <v>1149.3</v>
      </c>
      <c r="E2155" s="120">
        <f t="shared" si="47"/>
        <v>1034.3699999999999</v>
      </c>
      <c r="F2155" s="126">
        <v>0.10000000000000006</v>
      </c>
    </row>
    <row r="2156" spans="1:6" x14ac:dyDescent="0.2">
      <c r="A2156" s="136" t="s">
        <v>5462</v>
      </c>
      <c r="B2156" s="136" t="s">
        <v>5463</v>
      </c>
      <c r="C2156" s="122" t="s">
        <v>13</v>
      </c>
      <c r="D2156" s="125">
        <v>1264.23</v>
      </c>
      <c r="E2156" s="120">
        <f t="shared" si="47"/>
        <v>1137.807</v>
      </c>
      <c r="F2156" s="126">
        <v>0.1</v>
      </c>
    </row>
    <row r="2157" spans="1:6" x14ac:dyDescent="0.2">
      <c r="A2157" s="136" t="s">
        <v>5464</v>
      </c>
      <c r="B2157" s="136" t="s">
        <v>5465</v>
      </c>
      <c r="C2157" s="122" t="s">
        <v>13</v>
      </c>
      <c r="D2157" s="125">
        <v>1379.16</v>
      </c>
      <c r="E2157" s="120">
        <f t="shared" si="47"/>
        <v>1241.2440000000001</v>
      </c>
      <c r="F2157" s="126">
        <v>9.999999999999995E-2</v>
      </c>
    </row>
    <row r="2158" spans="1:6" x14ac:dyDescent="0.2">
      <c r="A2158" s="136" t="s">
        <v>5466</v>
      </c>
      <c r="B2158" s="136" t="s">
        <v>5467</v>
      </c>
      <c r="C2158" s="122" t="s">
        <v>13</v>
      </c>
      <c r="D2158" s="125">
        <v>2620.3200000000002</v>
      </c>
      <c r="E2158" s="120">
        <f t="shared" si="47"/>
        <v>2358.288</v>
      </c>
      <c r="F2158" s="126">
        <v>0.10000000000000005</v>
      </c>
    </row>
    <row r="2159" spans="1:6" x14ac:dyDescent="0.2">
      <c r="A2159" s="136" t="s">
        <v>5468</v>
      </c>
      <c r="B2159" s="136" t="s">
        <v>5469</v>
      </c>
      <c r="C2159" s="122" t="s">
        <v>13</v>
      </c>
      <c r="D2159" s="125">
        <v>3794.4</v>
      </c>
      <c r="E2159" s="120">
        <f t="shared" si="47"/>
        <v>3414.96</v>
      </c>
      <c r="F2159" s="126">
        <v>0.1</v>
      </c>
    </row>
    <row r="2160" spans="1:6" x14ac:dyDescent="0.2">
      <c r="A2160" s="136" t="s">
        <v>5470</v>
      </c>
      <c r="B2160" s="136" t="s">
        <v>5471</v>
      </c>
      <c r="C2160" s="122" t="s">
        <v>13</v>
      </c>
      <c r="D2160" s="125">
        <v>4896</v>
      </c>
      <c r="E2160" s="120">
        <f t="shared" si="47"/>
        <v>4406.3999999999996</v>
      </c>
      <c r="F2160" s="126">
        <v>0.10000000000000007</v>
      </c>
    </row>
    <row r="2161" spans="1:6" x14ac:dyDescent="0.2">
      <c r="A2161" s="136" t="s">
        <v>5472</v>
      </c>
      <c r="B2161" s="136" t="s">
        <v>5473</v>
      </c>
      <c r="C2161" s="122" t="s">
        <v>13</v>
      </c>
      <c r="D2161" s="125">
        <v>5930.4</v>
      </c>
      <c r="E2161" s="120">
        <f t="shared" si="47"/>
        <v>5337.36</v>
      </c>
      <c r="F2161" s="126">
        <v>0.1</v>
      </c>
    </row>
    <row r="2162" spans="1:6" x14ac:dyDescent="0.2">
      <c r="A2162" s="136" t="s">
        <v>5474</v>
      </c>
      <c r="B2162" s="136" t="s">
        <v>5475</v>
      </c>
      <c r="C2162" s="122" t="s">
        <v>13</v>
      </c>
      <c r="D2162" s="125">
        <v>114.93</v>
      </c>
      <c r="E2162" s="120">
        <f t="shared" si="47"/>
        <v>103.43700000000001</v>
      </c>
      <c r="F2162" s="126">
        <v>9.999999999999995E-2</v>
      </c>
    </row>
    <row r="2163" spans="1:6" x14ac:dyDescent="0.2">
      <c r="A2163" s="136" t="s">
        <v>5476</v>
      </c>
      <c r="B2163" s="136" t="s">
        <v>5477</v>
      </c>
      <c r="C2163" s="122" t="s">
        <v>13</v>
      </c>
      <c r="D2163" s="125">
        <v>229.86</v>
      </c>
      <c r="E2163" s="120">
        <f t="shared" si="47"/>
        <v>206.87400000000002</v>
      </c>
      <c r="F2163" s="126">
        <v>9.999999999999995E-2</v>
      </c>
    </row>
    <row r="2164" spans="1:6" x14ac:dyDescent="0.2">
      <c r="A2164" s="136" t="s">
        <v>5478</v>
      </c>
      <c r="B2164" s="136" t="s">
        <v>5479</v>
      </c>
      <c r="C2164" s="122" t="s">
        <v>13</v>
      </c>
      <c r="D2164" s="125">
        <v>344.79</v>
      </c>
      <c r="E2164" s="120">
        <f t="shared" si="47"/>
        <v>310.31100000000004</v>
      </c>
      <c r="F2164" s="126">
        <v>9.999999999999995E-2</v>
      </c>
    </row>
    <row r="2165" spans="1:6" x14ac:dyDescent="0.2">
      <c r="A2165" s="136" t="s">
        <v>5480</v>
      </c>
      <c r="B2165" s="136" t="s">
        <v>5481</v>
      </c>
      <c r="C2165" s="122" t="s">
        <v>13</v>
      </c>
      <c r="D2165" s="125">
        <v>459.72</v>
      </c>
      <c r="E2165" s="120">
        <f t="shared" si="47"/>
        <v>413.74800000000005</v>
      </c>
      <c r="F2165" s="126">
        <v>9.999999999999995E-2</v>
      </c>
    </row>
    <row r="2166" spans="1:6" x14ac:dyDescent="0.2">
      <c r="A2166" s="136" t="s">
        <v>5482</v>
      </c>
      <c r="B2166" s="136" t="s">
        <v>5483</v>
      </c>
      <c r="C2166" s="122" t="s">
        <v>13</v>
      </c>
      <c r="D2166" s="125">
        <v>574.65</v>
      </c>
      <c r="E2166" s="120">
        <f t="shared" si="47"/>
        <v>517.18499999999995</v>
      </c>
      <c r="F2166" s="126">
        <v>0.10000000000000006</v>
      </c>
    </row>
    <row r="2167" spans="1:6" x14ac:dyDescent="0.2">
      <c r="A2167" s="136" t="s">
        <v>5484</v>
      </c>
      <c r="B2167" s="136" t="s">
        <v>5485</v>
      </c>
      <c r="C2167" s="122" t="s">
        <v>13</v>
      </c>
      <c r="D2167" s="125">
        <v>689.58</v>
      </c>
      <c r="E2167" s="120">
        <f t="shared" si="47"/>
        <v>620.62200000000007</v>
      </c>
      <c r="F2167" s="126">
        <v>9.999999999999995E-2</v>
      </c>
    </row>
    <row r="2168" spans="1:6" x14ac:dyDescent="0.2">
      <c r="A2168" s="136" t="s">
        <v>5486</v>
      </c>
      <c r="B2168" s="136" t="s">
        <v>5487</v>
      </c>
      <c r="C2168" s="122" t="s">
        <v>13</v>
      </c>
      <c r="D2168" s="125">
        <v>804.51</v>
      </c>
      <c r="E2168" s="120">
        <f t="shared" si="47"/>
        <v>724.05899999999997</v>
      </c>
      <c r="F2168" s="126">
        <v>0.10000000000000003</v>
      </c>
    </row>
    <row r="2169" spans="1:6" x14ac:dyDescent="0.2">
      <c r="A2169" s="136" t="s">
        <v>5488</v>
      </c>
      <c r="B2169" s="136" t="s">
        <v>5489</v>
      </c>
      <c r="C2169" s="122" t="s">
        <v>13</v>
      </c>
      <c r="D2169" s="125">
        <v>919.44</v>
      </c>
      <c r="E2169" s="120">
        <f t="shared" si="47"/>
        <v>827.49600000000009</v>
      </c>
      <c r="F2169" s="126">
        <v>9.999999999999995E-2</v>
      </c>
    </row>
    <row r="2170" spans="1:6" x14ac:dyDescent="0.2">
      <c r="A2170" s="136" t="s">
        <v>5490</v>
      </c>
      <c r="B2170" s="136" t="s">
        <v>5491</v>
      </c>
      <c r="C2170" s="122" t="s">
        <v>13</v>
      </c>
      <c r="D2170" s="125">
        <v>1034.3699999999999</v>
      </c>
      <c r="E2170" s="120">
        <f t="shared" si="47"/>
        <v>930.93299999999988</v>
      </c>
      <c r="F2170" s="126">
        <v>0.10000000000000002</v>
      </c>
    </row>
    <row r="2171" spans="1:6" x14ac:dyDescent="0.2">
      <c r="A2171" s="136" t="s">
        <v>5492</v>
      </c>
      <c r="B2171" s="136" t="s">
        <v>5493</v>
      </c>
      <c r="C2171" s="122" t="s">
        <v>13</v>
      </c>
      <c r="D2171" s="125">
        <v>1149.3</v>
      </c>
      <c r="E2171" s="120">
        <f t="shared" si="47"/>
        <v>1034.3699999999999</v>
      </c>
      <c r="F2171" s="126">
        <v>0.10000000000000006</v>
      </c>
    </row>
    <row r="2172" spans="1:6" x14ac:dyDescent="0.2">
      <c r="A2172" s="136" t="s">
        <v>5494</v>
      </c>
      <c r="B2172" s="136" t="s">
        <v>5495</v>
      </c>
      <c r="C2172" s="122" t="s">
        <v>13</v>
      </c>
      <c r="D2172" s="125">
        <v>1264.23</v>
      </c>
      <c r="E2172" s="120">
        <f t="shared" si="47"/>
        <v>1137.807</v>
      </c>
      <c r="F2172" s="126">
        <v>0.1</v>
      </c>
    </row>
    <row r="2173" spans="1:6" x14ac:dyDescent="0.2">
      <c r="A2173" s="136" t="s">
        <v>5496</v>
      </c>
      <c r="B2173" s="136" t="s">
        <v>5497</v>
      </c>
      <c r="C2173" s="122" t="s">
        <v>13</v>
      </c>
      <c r="D2173" s="125">
        <v>1037</v>
      </c>
      <c r="E2173" s="120">
        <f t="shared" ref="E2173:E2181" si="48">SUM(D2173-(D2173*0))</f>
        <v>1037</v>
      </c>
      <c r="F2173" s="126">
        <v>0</v>
      </c>
    </row>
    <row r="2174" spans="1:6" x14ac:dyDescent="0.2">
      <c r="A2174" s="136" t="s">
        <v>5498</v>
      </c>
      <c r="B2174" s="136" t="s">
        <v>5499</v>
      </c>
      <c r="C2174" s="122" t="s">
        <v>13</v>
      </c>
      <c r="D2174" s="125">
        <v>1075</v>
      </c>
      <c r="E2174" s="120">
        <f t="shared" si="48"/>
        <v>1075</v>
      </c>
      <c r="F2174" s="126">
        <v>0</v>
      </c>
    </row>
    <row r="2175" spans="1:6" x14ac:dyDescent="0.2">
      <c r="A2175" s="136" t="s">
        <v>5500</v>
      </c>
      <c r="B2175" s="136" t="s">
        <v>5501</v>
      </c>
      <c r="C2175" s="122" t="s">
        <v>13</v>
      </c>
      <c r="D2175" s="125">
        <v>404</v>
      </c>
      <c r="E2175" s="120">
        <f t="shared" si="48"/>
        <v>404</v>
      </c>
      <c r="F2175" s="126">
        <v>0</v>
      </c>
    </row>
    <row r="2176" spans="1:6" x14ac:dyDescent="0.2">
      <c r="A2176" s="136" t="s">
        <v>5502</v>
      </c>
      <c r="B2176" s="136" t="s">
        <v>5503</v>
      </c>
      <c r="C2176" s="122" t="s">
        <v>13</v>
      </c>
      <c r="D2176" s="125">
        <v>434</v>
      </c>
      <c r="E2176" s="120">
        <f t="shared" si="48"/>
        <v>434</v>
      </c>
      <c r="F2176" s="126">
        <v>0</v>
      </c>
    </row>
    <row r="2177" spans="1:6" x14ac:dyDescent="0.2">
      <c r="A2177" s="136" t="s">
        <v>5504</v>
      </c>
      <c r="B2177" s="136" t="s">
        <v>5505</v>
      </c>
      <c r="C2177" s="122" t="s">
        <v>13</v>
      </c>
      <c r="D2177" s="125">
        <v>9375</v>
      </c>
      <c r="E2177" s="120">
        <f t="shared" si="48"/>
        <v>9375</v>
      </c>
      <c r="F2177" s="126">
        <v>0</v>
      </c>
    </row>
    <row r="2178" spans="1:6" x14ac:dyDescent="0.2">
      <c r="A2178" s="136" t="s">
        <v>5506</v>
      </c>
      <c r="B2178" s="136" t="s">
        <v>5507</v>
      </c>
      <c r="C2178" s="122" t="s">
        <v>13</v>
      </c>
      <c r="D2178" s="125">
        <v>13125</v>
      </c>
      <c r="E2178" s="120">
        <f t="shared" si="48"/>
        <v>13125</v>
      </c>
      <c r="F2178" s="126">
        <v>0</v>
      </c>
    </row>
    <row r="2179" spans="1:6" x14ac:dyDescent="0.2">
      <c r="A2179" s="136" t="s">
        <v>5508</v>
      </c>
      <c r="B2179" s="136" t="s">
        <v>5509</v>
      </c>
      <c r="C2179" s="122" t="s">
        <v>13</v>
      </c>
      <c r="D2179" s="125">
        <v>21875</v>
      </c>
      <c r="E2179" s="120">
        <f t="shared" si="48"/>
        <v>21875</v>
      </c>
      <c r="F2179" s="126">
        <v>0</v>
      </c>
    </row>
    <row r="2180" spans="1:6" x14ac:dyDescent="0.2">
      <c r="A2180" s="136" t="s">
        <v>5510</v>
      </c>
      <c r="B2180" s="136" t="s">
        <v>5511</v>
      </c>
      <c r="C2180" s="122" t="s">
        <v>13</v>
      </c>
      <c r="D2180" s="125">
        <v>43750</v>
      </c>
      <c r="E2180" s="120">
        <f t="shared" si="48"/>
        <v>43750</v>
      </c>
      <c r="F2180" s="126">
        <v>0</v>
      </c>
    </row>
    <row r="2181" spans="1:6" x14ac:dyDescent="0.2">
      <c r="A2181" s="136" t="s">
        <v>5512</v>
      </c>
      <c r="B2181" s="136" t="s">
        <v>5513</v>
      </c>
      <c r="C2181" s="122" t="s">
        <v>13</v>
      </c>
      <c r="D2181" s="125">
        <v>62500</v>
      </c>
      <c r="E2181" s="120">
        <f t="shared" si="48"/>
        <v>62500</v>
      </c>
      <c r="F2181" s="126">
        <v>0</v>
      </c>
    </row>
    <row r="2182" spans="1:6" x14ac:dyDescent="0.2">
      <c r="A2182" s="136" t="s">
        <v>5514</v>
      </c>
      <c r="B2182" s="136" t="s">
        <v>5515</v>
      </c>
      <c r="C2182" s="122" t="s">
        <v>13</v>
      </c>
      <c r="D2182" s="125">
        <v>7107</v>
      </c>
      <c r="E2182" s="120">
        <f>SUM(D2182-(D2182*0.1))</f>
        <v>6396.3</v>
      </c>
      <c r="F2182" s="126">
        <v>9.9999999999999978E-2</v>
      </c>
    </row>
    <row r="2183" spans="1:6" x14ac:dyDescent="0.2">
      <c r="A2183" s="136" t="s">
        <v>5516</v>
      </c>
      <c r="B2183" s="136" t="s">
        <v>5517</v>
      </c>
      <c r="C2183" s="122" t="s">
        <v>13</v>
      </c>
      <c r="D2183" s="125">
        <v>90</v>
      </c>
      <c r="E2183" s="120">
        <f t="shared" ref="E2183:E2197" si="49">SUM(D2183-(D2183*0))</f>
        <v>90</v>
      </c>
      <c r="F2183" s="126">
        <v>0</v>
      </c>
    </row>
    <row r="2184" spans="1:6" x14ac:dyDescent="0.2">
      <c r="A2184" s="136" t="s">
        <v>5518</v>
      </c>
      <c r="B2184" s="136" t="s">
        <v>5519</v>
      </c>
      <c r="C2184" s="122" t="s">
        <v>13</v>
      </c>
      <c r="D2184" s="125">
        <v>7160</v>
      </c>
      <c r="E2184" s="120">
        <f t="shared" si="49"/>
        <v>7160</v>
      </c>
      <c r="F2184" s="126">
        <v>0</v>
      </c>
    </row>
    <row r="2185" spans="1:6" x14ac:dyDescent="0.2">
      <c r="A2185" s="136" t="s">
        <v>5520</v>
      </c>
      <c r="B2185" s="136" t="s">
        <v>5521</v>
      </c>
      <c r="C2185" s="122" t="s">
        <v>13</v>
      </c>
      <c r="D2185" s="125">
        <v>1870</v>
      </c>
      <c r="E2185" s="120">
        <f t="shared" si="49"/>
        <v>1870</v>
      </c>
      <c r="F2185" s="126">
        <v>0</v>
      </c>
    </row>
    <row r="2186" spans="1:6" x14ac:dyDescent="0.2">
      <c r="A2186" s="136" t="s">
        <v>5522</v>
      </c>
      <c r="B2186" s="136" t="s">
        <v>5523</v>
      </c>
      <c r="C2186" s="122" t="s">
        <v>13</v>
      </c>
      <c r="D2186" s="125">
        <v>90</v>
      </c>
      <c r="E2186" s="120">
        <f t="shared" si="49"/>
        <v>90</v>
      </c>
      <c r="F2186" s="126">
        <v>0</v>
      </c>
    </row>
    <row r="2187" spans="1:6" x14ac:dyDescent="0.2">
      <c r="A2187" s="136" t="s">
        <v>5524</v>
      </c>
      <c r="B2187" s="136" t="s">
        <v>5525</v>
      </c>
      <c r="C2187" s="122" t="s">
        <v>13</v>
      </c>
      <c r="D2187" s="125">
        <v>7160</v>
      </c>
      <c r="E2187" s="120">
        <f t="shared" si="49"/>
        <v>7160</v>
      </c>
      <c r="F2187" s="126">
        <v>0</v>
      </c>
    </row>
    <row r="2188" spans="1:6" x14ac:dyDescent="0.2">
      <c r="A2188" s="136" t="s">
        <v>5526</v>
      </c>
      <c r="B2188" s="136" t="s">
        <v>5527</v>
      </c>
      <c r="C2188" s="122" t="s">
        <v>13</v>
      </c>
      <c r="D2188" s="125">
        <v>1870</v>
      </c>
      <c r="E2188" s="120">
        <f t="shared" si="49"/>
        <v>1870</v>
      </c>
      <c r="F2188" s="126">
        <v>0</v>
      </c>
    </row>
    <row r="2189" spans="1:6" x14ac:dyDescent="0.2">
      <c r="A2189" s="136" t="s">
        <v>5528</v>
      </c>
      <c r="B2189" s="136" t="s">
        <v>5529</v>
      </c>
      <c r="C2189" s="122" t="s">
        <v>13</v>
      </c>
      <c r="D2189" s="125">
        <v>90</v>
      </c>
      <c r="E2189" s="120">
        <f t="shared" si="49"/>
        <v>90</v>
      </c>
      <c r="F2189" s="126">
        <v>0</v>
      </c>
    </row>
    <row r="2190" spans="1:6" x14ac:dyDescent="0.2">
      <c r="A2190" s="136" t="s">
        <v>5530</v>
      </c>
      <c r="B2190" s="136" t="s">
        <v>5531</v>
      </c>
      <c r="C2190" s="122" t="s">
        <v>13</v>
      </c>
      <c r="D2190" s="125">
        <v>6620</v>
      </c>
      <c r="E2190" s="120">
        <f t="shared" si="49"/>
        <v>6620</v>
      </c>
      <c r="F2190" s="126">
        <v>0</v>
      </c>
    </row>
    <row r="2191" spans="1:6" x14ac:dyDescent="0.2">
      <c r="A2191" s="136" t="s">
        <v>5532</v>
      </c>
      <c r="B2191" s="136" t="s">
        <v>5533</v>
      </c>
      <c r="C2191" s="122" t="s">
        <v>13</v>
      </c>
      <c r="D2191" s="125">
        <v>1330</v>
      </c>
      <c r="E2191" s="120">
        <f t="shared" si="49"/>
        <v>1330</v>
      </c>
      <c r="F2191" s="126">
        <v>0</v>
      </c>
    </row>
    <row r="2192" spans="1:6" x14ac:dyDescent="0.2">
      <c r="A2192" s="136" t="s">
        <v>5534</v>
      </c>
      <c r="B2192" s="136" t="s">
        <v>5535</v>
      </c>
      <c r="C2192" s="122" t="s">
        <v>13</v>
      </c>
      <c r="D2192" s="125">
        <v>140</v>
      </c>
      <c r="E2192" s="120">
        <f t="shared" si="49"/>
        <v>140</v>
      </c>
      <c r="F2192" s="126">
        <v>0</v>
      </c>
    </row>
    <row r="2193" spans="1:6" x14ac:dyDescent="0.2">
      <c r="A2193" s="136" t="s">
        <v>5536</v>
      </c>
      <c r="B2193" s="136" t="s">
        <v>5537</v>
      </c>
      <c r="C2193" s="122" t="s">
        <v>13</v>
      </c>
      <c r="D2193" s="125">
        <v>7160</v>
      </c>
      <c r="E2193" s="120">
        <f t="shared" si="49"/>
        <v>7160</v>
      </c>
      <c r="F2193" s="126">
        <v>0</v>
      </c>
    </row>
    <row r="2194" spans="1:6" x14ac:dyDescent="0.2">
      <c r="A2194" s="136" t="s">
        <v>5538</v>
      </c>
      <c r="B2194" s="136" t="s">
        <v>5539</v>
      </c>
      <c r="C2194" s="122" t="s">
        <v>13</v>
      </c>
      <c r="D2194" s="125">
        <v>1870</v>
      </c>
      <c r="E2194" s="120">
        <f t="shared" si="49"/>
        <v>1870</v>
      </c>
      <c r="F2194" s="126">
        <v>0</v>
      </c>
    </row>
    <row r="2195" spans="1:6" x14ac:dyDescent="0.2">
      <c r="A2195" s="136" t="s">
        <v>5540</v>
      </c>
      <c r="B2195" s="136" t="s">
        <v>5541</v>
      </c>
      <c r="C2195" s="122" t="s">
        <v>13</v>
      </c>
      <c r="D2195" s="125">
        <v>140</v>
      </c>
      <c r="E2195" s="120">
        <f t="shared" si="49"/>
        <v>140</v>
      </c>
      <c r="F2195" s="126">
        <v>0</v>
      </c>
    </row>
    <row r="2196" spans="1:6" x14ac:dyDescent="0.2">
      <c r="A2196" s="136" t="s">
        <v>5542</v>
      </c>
      <c r="B2196" s="136" t="s">
        <v>5543</v>
      </c>
      <c r="C2196" s="122" t="s">
        <v>13</v>
      </c>
      <c r="D2196" s="125">
        <v>7160</v>
      </c>
      <c r="E2196" s="120">
        <f t="shared" si="49"/>
        <v>7160</v>
      </c>
      <c r="F2196" s="126">
        <v>0</v>
      </c>
    </row>
    <row r="2197" spans="1:6" x14ac:dyDescent="0.2">
      <c r="A2197" s="136" t="s">
        <v>5544</v>
      </c>
      <c r="B2197" s="136" t="s">
        <v>5545</v>
      </c>
      <c r="C2197" s="122" t="s">
        <v>13</v>
      </c>
      <c r="D2197" s="125">
        <v>1870</v>
      </c>
      <c r="E2197" s="120">
        <f t="shared" si="49"/>
        <v>1870</v>
      </c>
      <c r="F2197" s="126">
        <v>0</v>
      </c>
    </row>
    <row r="2198" spans="1:6" x14ac:dyDescent="0.2">
      <c r="A2198" s="136" t="s">
        <v>5546</v>
      </c>
      <c r="B2198" s="136" t="s">
        <v>5547</v>
      </c>
      <c r="C2198" s="122" t="s">
        <v>13</v>
      </c>
      <c r="D2198" s="125">
        <v>149.25</v>
      </c>
      <c r="E2198" s="120">
        <f t="shared" ref="E2198:E2222" si="50">SUM(D2198-(D2198*0.1))</f>
        <v>134.32499999999999</v>
      </c>
      <c r="F2198" s="126">
        <v>0.10000000000000007</v>
      </c>
    </row>
    <row r="2199" spans="1:6" x14ac:dyDescent="0.2">
      <c r="A2199" s="136" t="s">
        <v>5548</v>
      </c>
      <c r="B2199" s="136" t="s">
        <v>5549</v>
      </c>
      <c r="C2199" s="122" t="s">
        <v>13</v>
      </c>
      <c r="D2199" s="125">
        <v>108.96</v>
      </c>
      <c r="E2199" s="120">
        <f t="shared" si="50"/>
        <v>98.063999999999993</v>
      </c>
      <c r="F2199" s="126">
        <v>0.10000000000000002</v>
      </c>
    </row>
    <row r="2200" spans="1:6" x14ac:dyDescent="0.2">
      <c r="A2200" s="136" t="s">
        <v>5550</v>
      </c>
      <c r="B2200" s="136" t="s">
        <v>5551</v>
      </c>
      <c r="C2200" s="122" t="s">
        <v>13</v>
      </c>
      <c r="D2200" s="125">
        <v>108.96</v>
      </c>
      <c r="E2200" s="120">
        <f t="shared" si="50"/>
        <v>98.063999999999993</v>
      </c>
      <c r="F2200" s="126">
        <v>0.10000000000000002</v>
      </c>
    </row>
    <row r="2201" spans="1:6" x14ac:dyDescent="0.2">
      <c r="A2201" s="136" t="s">
        <v>5552</v>
      </c>
      <c r="B2201" s="136" t="s">
        <v>5553</v>
      </c>
      <c r="C2201" s="122" t="s">
        <v>13</v>
      </c>
      <c r="D2201" s="125">
        <v>108.96</v>
      </c>
      <c r="E2201" s="120">
        <f t="shared" si="50"/>
        <v>98.063999999999993</v>
      </c>
      <c r="F2201" s="126">
        <v>0.10000000000000002</v>
      </c>
    </row>
    <row r="2202" spans="1:6" x14ac:dyDescent="0.2">
      <c r="A2202" s="136" t="s">
        <v>5554</v>
      </c>
      <c r="B2202" s="136" t="s">
        <v>5555</v>
      </c>
      <c r="C2202" s="122" t="s">
        <v>13</v>
      </c>
      <c r="D2202" s="125">
        <v>149.25</v>
      </c>
      <c r="E2202" s="120">
        <f t="shared" si="50"/>
        <v>134.32499999999999</v>
      </c>
      <c r="F2202" s="126">
        <v>0.10000000000000007</v>
      </c>
    </row>
    <row r="2203" spans="1:6" x14ac:dyDescent="0.2">
      <c r="A2203" s="136" t="s">
        <v>5556</v>
      </c>
      <c r="B2203" s="136" t="s">
        <v>5557</v>
      </c>
      <c r="C2203" s="122" t="s">
        <v>13</v>
      </c>
      <c r="D2203" s="125">
        <v>149.25</v>
      </c>
      <c r="E2203" s="120">
        <f t="shared" si="50"/>
        <v>134.32499999999999</v>
      </c>
      <c r="F2203" s="126">
        <v>0.10000000000000007</v>
      </c>
    </row>
    <row r="2204" spans="1:6" x14ac:dyDescent="0.2">
      <c r="A2204" s="136" t="s">
        <v>5558</v>
      </c>
      <c r="B2204" s="136" t="s">
        <v>5559</v>
      </c>
      <c r="C2204" s="122" t="s">
        <v>13</v>
      </c>
      <c r="D2204" s="125">
        <v>44776.12</v>
      </c>
      <c r="E2204" s="120">
        <f t="shared" si="50"/>
        <v>40298.508000000002</v>
      </c>
      <c r="F2204" s="126">
        <v>0.10000000000000002</v>
      </c>
    </row>
    <row r="2205" spans="1:6" x14ac:dyDescent="0.2">
      <c r="A2205" s="136" t="s">
        <v>5560</v>
      </c>
      <c r="B2205" s="136" t="s">
        <v>5561</v>
      </c>
      <c r="C2205" s="122" t="s">
        <v>13</v>
      </c>
      <c r="D2205" s="125">
        <v>108.96</v>
      </c>
      <c r="E2205" s="120">
        <f t="shared" si="50"/>
        <v>98.063999999999993</v>
      </c>
      <c r="F2205" s="126">
        <v>0.10000000000000002</v>
      </c>
    </row>
    <row r="2206" spans="1:6" x14ac:dyDescent="0.2">
      <c r="A2206" s="136" t="s">
        <v>5562</v>
      </c>
      <c r="B2206" s="136" t="s">
        <v>5563</v>
      </c>
      <c r="C2206" s="122" t="s">
        <v>13</v>
      </c>
      <c r="D2206" s="125">
        <v>149.25</v>
      </c>
      <c r="E2206" s="120">
        <f t="shared" si="50"/>
        <v>134.32499999999999</v>
      </c>
      <c r="F2206" s="126">
        <v>0.10000000000000007</v>
      </c>
    </row>
    <row r="2207" spans="1:6" x14ac:dyDescent="0.2">
      <c r="A2207" s="136" t="s">
        <v>5564</v>
      </c>
      <c r="B2207" s="136" t="s">
        <v>5565</v>
      </c>
      <c r="C2207" s="122" t="s">
        <v>13</v>
      </c>
      <c r="D2207" s="125">
        <v>1182</v>
      </c>
      <c r="E2207" s="120">
        <f t="shared" si="50"/>
        <v>1063.8</v>
      </c>
      <c r="F2207" s="126">
        <v>0.10000000000000003</v>
      </c>
    </row>
    <row r="2208" spans="1:6" x14ac:dyDescent="0.2">
      <c r="A2208" s="136" t="s">
        <v>5566</v>
      </c>
      <c r="B2208" s="136" t="s">
        <v>5567</v>
      </c>
      <c r="C2208" s="122" t="s">
        <v>13</v>
      </c>
      <c r="D2208" s="125">
        <v>100</v>
      </c>
      <c r="E2208" s="120">
        <f t="shared" si="50"/>
        <v>90</v>
      </c>
      <c r="F2208" s="126">
        <v>0.1</v>
      </c>
    </row>
    <row r="2209" spans="1:6" x14ac:dyDescent="0.2">
      <c r="A2209" s="136" t="s">
        <v>5568</v>
      </c>
      <c r="B2209" s="136" t="s">
        <v>5569</v>
      </c>
      <c r="C2209" s="122" t="s">
        <v>13</v>
      </c>
      <c r="D2209" s="125">
        <v>149.25</v>
      </c>
      <c r="E2209" s="120">
        <f t="shared" si="50"/>
        <v>134.32499999999999</v>
      </c>
      <c r="F2209" s="126">
        <v>0.10000000000000007</v>
      </c>
    </row>
    <row r="2210" spans="1:6" x14ac:dyDescent="0.2">
      <c r="A2210" s="136" t="s">
        <v>5570</v>
      </c>
      <c r="B2210" s="136" t="s">
        <v>5571</v>
      </c>
      <c r="C2210" s="122" t="s">
        <v>13</v>
      </c>
      <c r="D2210" s="125">
        <v>149.25</v>
      </c>
      <c r="E2210" s="120">
        <f t="shared" si="50"/>
        <v>134.32499999999999</v>
      </c>
      <c r="F2210" s="126">
        <v>0.10000000000000007</v>
      </c>
    </row>
    <row r="2211" spans="1:6" x14ac:dyDescent="0.2">
      <c r="A2211" s="136" t="s">
        <v>5572</v>
      </c>
      <c r="B2211" s="136" t="s">
        <v>5573</v>
      </c>
      <c r="C2211" s="122" t="s">
        <v>13</v>
      </c>
      <c r="D2211" s="125">
        <v>149.25</v>
      </c>
      <c r="E2211" s="120">
        <f t="shared" si="50"/>
        <v>134.32499999999999</v>
      </c>
      <c r="F2211" s="126">
        <v>0.10000000000000007</v>
      </c>
    </row>
    <row r="2212" spans="1:6" x14ac:dyDescent="0.2">
      <c r="A2212" s="136" t="s">
        <v>5574</v>
      </c>
      <c r="B2212" s="136" t="s">
        <v>5575</v>
      </c>
      <c r="C2212" s="122" t="s">
        <v>13</v>
      </c>
      <c r="D2212" s="125">
        <v>149.25</v>
      </c>
      <c r="E2212" s="120">
        <f t="shared" si="50"/>
        <v>134.32499999999999</v>
      </c>
      <c r="F2212" s="126">
        <v>0.10000000000000007</v>
      </c>
    </row>
    <row r="2213" spans="1:6" x14ac:dyDescent="0.2">
      <c r="A2213" s="136" t="s">
        <v>5576</v>
      </c>
      <c r="B2213" s="136" t="s">
        <v>5577</v>
      </c>
      <c r="C2213" s="122" t="s">
        <v>13</v>
      </c>
      <c r="D2213" s="125">
        <v>149.25</v>
      </c>
      <c r="E2213" s="120">
        <f t="shared" si="50"/>
        <v>134.32499999999999</v>
      </c>
      <c r="F2213" s="126">
        <v>0.10000000000000007</v>
      </c>
    </row>
    <row r="2214" spans="1:6" x14ac:dyDescent="0.2">
      <c r="A2214" s="136" t="s">
        <v>5578</v>
      </c>
      <c r="B2214" s="136" t="s">
        <v>5579</v>
      </c>
      <c r="C2214" s="122" t="s">
        <v>13</v>
      </c>
      <c r="D2214" s="125">
        <v>149.25</v>
      </c>
      <c r="E2214" s="120">
        <f t="shared" si="50"/>
        <v>134.32499999999999</v>
      </c>
      <c r="F2214" s="126">
        <v>0.10000000000000007</v>
      </c>
    </row>
    <row r="2215" spans="1:6" x14ac:dyDescent="0.2">
      <c r="A2215" s="136" t="s">
        <v>5580</v>
      </c>
      <c r="B2215" s="136" t="s">
        <v>5581</v>
      </c>
      <c r="C2215" s="122" t="s">
        <v>13</v>
      </c>
      <c r="D2215" s="125">
        <v>1743.28</v>
      </c>
      <c r="E2215" s="120">
        <f t="shared" si="50"/>
        <v>1568.952</v>
      </c>
      <c r="F2215" s="126">
        <v>9.9999999999999992E-2</v>
      </c>
    </row>
    <row r="2216" spans="1:6" x14ac:dyDescent="0.2">
      <c r="A2216" s="136" t="s">
        <v>5582</v>
      </c>
      <c r="B2216" s="136" t="s">
        <v>5583</v>
      </c>
      <c r="C2216" s="122" t="s">
        <v>13</v>
      </c>
      <c r="D2216" s="125">
        <v>1791.04</v>
      </c>
      <c r="E2216" s="120">
        <f t="shared" si="50"/>
        <v>1611.9359999999999</v>
      </c>
      <c r="F2216" s="126">
        <v>0.10000000000000002</v>
      </c>
    </row>
    <row r="2217" spans="1:6" x14ac:dyDescent="0.2">
      <c r="A2217" s="136" t="s">
        <v>5584</v>
      </c>
      <c r="B2217" s="136" t="s">
        <v>5585</v>
      </c>
      <c r="C2217" s="122" t="s">
        <v>13</v>
      </c>
      <c r="D2217" s="125">
        <v>1492.54</v>
      </c>
      <c r="E2217" s="120">
        <f t="shared" si="50"/>
        <v>1343.2860000000001</v>
      </c>
      <c r="F2217" s="126">
        <v>9.9999999999999936E-2</v>
      </c>
    </row>
    <row r="2218" spans="1:6" x14ac:dyDescent="0.2">
      <c r="A2218" s="136" t="s">
        <v>5586</v>
      </c>
      <c r="B2218" s="136" t="s">
        <v>5587</v>
      </c>
      <c r="C2218" s="122" t="s">
        <v>13</v>
      </c>
      <c r="D2218" s="125">
        <v>9552.24</v>
      </c>
      <c r="E2218" s="120">
        <f t="shared" si="50"/>
        <v>8597.0159999999996</v>
      </c>
      <c r="F2218" s="126">
        <v>0.10000000000000002</v>
      </c>
    </row>
    <row r="2219" spans="1:6" x14ac:dyDescent="0.2">
      <c r="A2219" s="136" t="s">
        <v>5588</v>
      </c>
      <c r="B2219" s="136" t="s">
        <v>5589</v>
      </c>
      <c r="C2219" s="122" t="s">
        <v>13</v>
      </c>
      <c r="D2219" s="125">
        <v>19104.48</v>
      </c>
      <c r="E2219" s="120">
        <f t="shared" si="50"/>
        <v>17194.031999999999</v>
      </c>
      <c r="F2219" s="126">
        <v>0.10000000000000002</v>
      </c>
    </row>
    <row r="2220" spans="1:6" x14ac:dyDescent="0.2">
      <c r="A2220" s="136" t="s">
        <v>5590</v>
      </c>
      <c r="B2220" s="136" t="s">
        <v>5591</v>
      </c>
      <c r="C2220" s="122" t="s">
        <v>13</v>
      </c>
      <c r="D2220" s="125">
        <v>4776.12</v>
      </c>
      <c r="E2220" s="120">
        <f t="shared" si="50"/>
        <v>4298.5079999999998</v>
      </c>
      <c r="F2220" s="126">
        <v>0.10000000000000002</v>
      </c>
    </row>
    <row r="2221" spans="1:6" x14ac:dyDescent="0.2">
      <c r="A2221" s="136" t="s">
        <v>5592</v>
      </c>
      <c r="B2221" s="136" t="s">
        <v>5593</v>
      </c>
      <c r="C2221" s="122" t="s">
        <v>13</v>
      </c>
      <c r="D2221" s="125">
        <v>529.48</v>
      </c>
      <c r="E2221" s="120">
        <f t="shared" si="50"/>
        <v>476.53200000000004</v>
      </c>
      <c r="F2221" s="126">
        <v>9.9999999999999964E-2</v>
      </c>
    </row>
    <row r="2222" spans="1:6" x14ac:dyDescent="0.2">
      <c r="A2222" s="136" t="s">
        <v>5594</v>
      </c>
      <c r="B2222" s="136" t="s">
        <v>5595</v>
      </c>
      <c r="C2222" s="122" t="s">
        <v>13</v>
      </c>
      <c r="D2222" s="125">
        <v>776.64</v>
      </c>
      <c r="E2222" s="120">
        <f t="shared" si="50"/>
        <v>698.976</v>
      </c>
      <c r="F2222" s="126">
        <v>9.9999999999999992E-2</v>
      </c>
    </row>
    <row r="2223" spans="1:6" x14ac:dyDescent="0.2">
      <c r="A2223" s="136" t="s">
        <v>5596</v>
      </c>
      <c r="B2223" s="136" t="s">
        <v>5597</v>
      </c>
      <c r="C2223" s="122" t="s">
        <v>13</v>
      </c>
      <c r="D2223" s="125">
        <v>505.97</v>
      </c>
      <c r="E2223" s="120">
        <f>SUM(D2223-(D2223*0.05))</f>
        <v>480.67150000000004</v>
      </c>
      <c r="F2223" s="126">
        <v>4.9999999999999975E-2</v>
      </c>
    </row>
    <row r="2224" spans="1:6" x14ac:dyDescent="0.2">
      <c r="A2224" s="136" t="s">
        <v>5598</v>
      </c>
      <c r="B2224" s="136" t="s">
        <v>5599</v>
      </c>
      <c r="C2224" s="122" t="s">
        <v>13</v>
      </c>
      <c r="D2224" s="125">
        <v>746.27</v>
      </c>
      <c r="E2224" s="120">
        <f t="shared" ref="E2224:E2255" si="51">SUM(D2224-(D2224*0.1))</f>
        <v>671.64300000000003</v>
      </c>
      <c r="F2224" s="126">
        <v>9.9999999999999936E-2</v>
      </c>
    </row>
    <row r="2225" spans="1:6" x14ac:dyDescent="0.2">
      <c r="A2225" s="136" t="s">
        <v>5600</v>
      </c>
      <c r="B2225" s="136" t="s">
        <v>5601</v>
      </c>
      <c r="C2225" s="122" t="s">
        <v>13</v>
      </c>
      <c r="D2225" s="125">
        <v>298.51</v>
      </c>
      <c r="E2225" s="120">
        <f t="shared" si="51"/>
        <v>268.65899999999999</v>
      </c>
      <c r="F2225" s="126">
        <v>0.1</v>
      </c>
    </row>
    <row r="2226" spans="1:6" x14ac:dyDescent="0.2">
      <c r="A2226" s="136" t="s">
        <v>5602</v>
      </c>
      <c r="B2226" s="136" t="s">
        <v>5603</v>
      </c>
      <c r="C2226" s="122" t="s">
        <v>13</v>
      </c>
      <c r="D2226" s="125">
        <v>447.76</v>
      </c>
      <c r="E2226" s="120">
        <f t="shared" si="51"/>
        <v>402.98399999999998</v>
      </c>
      <c r="F2226" s="126">
        <v>0.10000000000000002</v>
      </c>
    </row>
    <row r="2227" spans="1:6" x14ac:dyDescent="0.2">
      <c r="A2227" s="136" t="s">
        <v>5604</v>
      </c>
      <c r="B2227" s="136" t="s">
        <v>5605</v>
      </c>
      <c r="C2227" s="122" t="s">
        <v>13</v>
      </c>
      <c r="D2227" s="125">
        <v>1492.54</v>
      </c>
      <c r="E2227" s="120">
        <f t="shared" si="51"/>
        <v>1343.2860000000001</v>
      </c>
      <c r="F2227" s="126">
        <v>9.9999999999999936E-2</v>
      </c>
    </row>
    <row r="2228" spans="1:6" x14ac:dyDescent="0.2">
      <c r="A2228" s="136" t="s">
        <v>5606</v>
      </c>
      <c r="B2228" s="136" t="s">
        <v>5607</v>
      </c>
      <c r="C2228" s="122" t="s">
        <v>13</v>
      </c>
      <c r="D2228" s="125">
        <v>746.27</v>
      </c>
      <c r="E2228" s="120">
        <f t="shared" si="51"/>
        <v>671.64300000000003</v>
      </c>
      <c r="F2228" s="126">
        <v>9.9999999999999936E-2</v>
      </c>
    </row>
    <row r="2229" spans="1:6" x14ac:dyDescent="0.2">
      <c r="A2229" s="136" t="s">
        <v>5608</v>
      </c>
      <c r="B2229" s="136" t="s">
        <v>5605</v>
      </c>
      <c r="C2229" s="122" t="s">
        <v>13</v>
      </c>
      <c r="D2229" s="125">
        <v>1250</v>
      </c>
      <c r="E2229" s="120">
        <f t="shared" si="51"/>
        <v>1125</v>
      </c>
      <c r="F2229" s="126">
        <v>0.1</v>
      </c>
    </row>
    <row r="2230" spans="1:6" x14ac:dyDescent="0.2">
      <c r="A2230" s="136" t="s">
        <v>5609</v>
      </c>
      <c r="B2230" s="136" t="s">
        <v>5610</v>
      </c>
      <c r="C2230" s="122" t="s">
        <v>13</v>
      </c>
      <c r="D2230" s="125">
        <v>142.84</v>
      </c>
      <c r="E2230" s="120">
        <f t="shared" si="51"/>
        <v>128.55600000000001</v>
      </c>
      <c r="F2230" s="126">
        <v>9.9999999999999936E-2</v>
      </c>
    </row>
    <row r="2231" spans="1:6" x14ac:dyDescent="0.2">
      <c r="A2231" s="136" t="s">
        <v>5611</v>
      </c>
      <c r="B2231" s="136" t="s">
        <v>5612</v>
      </c>
      <c r="C2231" s="122" t="s">
        <v>13</v>
      </c>
      <c r="D2231" s="125">
        <v>284.04000000000002</v>
      </c>
      <c r="E2231" s="120">
        <f t="shared" si="51"/>
        <v>255.63600000000002</v>
      </c>
      <c r="F2231" s="126">
        <v>9.9999999999999978E-2</v>
      </c>
    </row>
    <row r="2232" spans="1:6" x14ac:dyDescent="0.2">
      <c r="A2232" s="136" t="s">
        <v>5613</v>
      </c>
      <c r="B2232" s="136" t="s">
        <v>5614</v>
      </c>
      <c r="C2232" s="122" t="s">
        <v>13</v>
      </c>
      <c r="D2232" s="125">
        <v>426.87</v>
      </c>
      <c r="E2232" s="120">
        <f t="shared" si="51"/>
        <v>384.18299999999999</v>
      </c>
      <c r="F2232" s="126">
        <v>0.10000000000000003</v>
      </c>
    </row>
    <row r="2233" spans="1:6" x14ac:dyDescent="0.2">
      <c r="A2233" s="136" t="s">
        <v>5615</v>
      </c>
      <c r="B2233" s="136" t="s">
        <v>5616</v>
      </c>
      <c r="C2233" s="122" t="s">
        <v>13</v>
      </c>
      <c r="D2233" s="125">
        <v>569.72</v>
      </c>
      <c r="E2233" s="120">
        <f t="shared" si="51"/>
        <v>512.74800000000005</v>
      </c>
      <c r="F2233" s="126">
        <v>9.9999999999999964E-2</v>
      </c>
    </row>
    <row r="2234" spans="1:6" x14ac:dyDescent="0.2">
      <c r="A2234" s="136" t="s">
        <v>5617</v>
      </c>
      <c r="B2234" s="136" t="s">
        <v>5618</v>
      </c>
      <c r="C2234" s="122" t="s">
        <v>13</v>
      </c>
      <c r="D2234" s="125">
        <v>712.55</v>
      </c>
      <c r="E2234" s="120">
        <f t="shared" si="51"/>
        <v>641.29499999999996</v>
      </c>
      <c r="F2234" s="126">
        <v>0.1</v>
      </c>
    </row>
    <row r="2235" spans="1:6" x14ac:dyDescent="0.2">
      <c r="A2235" s="136" t="s">
        <v>5619</v>
      </c>
      <c r="B2235" s="136" t="s">
        <v>5620</v>
      </c>
      <c r="C2235" s="122" t="s">
        <v>13</v>
      </c>
      <c r="D2235" s="125">
        <v>853.74</v>
      </c>
      <c r="E2235" s="120">
        <f t="shared" si="51"/>
        <v>768.36599999999999</v>
      </c>
      <c r="F2235" s="126">
        <v>0.10000000000000003</v>
      </c>
    </row>
    <row r="2236" spans="1:6" x14ac:dyDescent="0.2">
      <c r="A2236" s="136" t="s">
        <v>5621</v>
      </c>
      <c r="B2236" s="136" t="s">
        <v>5622</v>
      </c>
      <c r="C2236" s="122" t="s">
        <v>13</v>
      </c>
      <c r="D2236" s="125">
        <v>996.59</v>
      </c>
      <c r="E2236" s="120">
        <f t="shared" si="51"/>
        <v>896.93100000000004</v>
      </c>
      <c r="F2236" s="126">
        <v>9.9999999999999992E-2</v>
      </c>
    </row>
    <row r="2237" spans="1:6" x14ac:dyDescent="0.2">
      <c r="A2237" s="136" t="s">
        <v>5623</v>
      </c>
      <c r="B2237" s="136" t="s">
        <v>5624</v>
      </c>
      <c r="C2237" s="122" t="s">
        <v>13</v>
      </c>
      <c r="D2237" s="125">
        <v>1137.76</v>
      </c>
      <c r="E2237" s="120">
        <f t="shared" si="51"/>
        <v>1023.9839999999999</v>
      </c>
      <c r="F2237" s="126">
        <v>0.10000000000000006</v>
      </c>
    </row>
    <row r="2238" spans="1:6" x14ac:dyDescent="0.2">
      <c r="A2238" s="136" t="s">
        <v>5625</v>
      </c>
      <c r="B2238" s="136" t="s">
        <v>5626</v>
      </c>
      <c r="C2238" s="122" t="s">
        <v>13</v>
      </c>
      <c r="D2238" s="125">
        <v>1280.6099999999999</v>
      </c>
      <c r="E2238" s="120">
        <f t="shared" si="51"/>
        <v>1152.549</v>
      </c>
      <c r="F2238" s="126">
        <v>9.999999999999995E-2</v>
      </c>
    </row>
    <row r="2239" spans="1:6" x14ac:dyDescent="0.2">
      <c r="A2239" s="136" t="s">
        <v>5627</v>
      </c>
      <c r="B2239" s="136" t="s">
        <v>5628</v>
      </c>
      <c r="C2239" s="122" t="s">
        <v>13</v>
      </c>
      <c r="D2239" s="125">
        <v>1421.8</v>
      </c>
      <c r="E2239" s="120">
        <f t="shared" si="51"/>
        <v>1279.6199999999999</v>
      </c>
      <c r="F2239" s="126">
        <v>0.10000000000000005</v>
      </c>
    </row>
    <row r="2240" spans="1:6" x14ac:dyDescent="0.2">
      <c r="A2240" s="136" t="s">
        <v>5629</v>
      </c>
      <c r="B2240" s="136" t="s">
        <v>5630</v>
      </c>
      <c r="C2240" s="122" t="s">
        <v>13</v>
      </c>
      <c r="D2240" s="125">
        <v>1564.64</v>
      </c>
      <c r="E2240" s="120">
        <f t="shared" si="51"/>
        <v>1408.1760000000002</v>
      </c>
      <c r="F2240" s="126">
        <v>9.999999999999995E-2</v>
      </c>
    </row>
    <row r="2241" spans="1:6" x14ac:dyDescent="0.2">
      <c r="A2241" s="136" t="s">
        <v>5631</v>
      </c>
      <c r="B2241" s="136" t="s">
        <v>5632</v>
      </c>
      <c r="C2241" s="122" t="s">
        <v>13</v>
      </c>
      <c r="D2241" s="125">
        <v>746.27</v>
      </c>
      <c r="E2241" s="120">
        <f t="shared" si="51"/>
        <v>671.64300000000003</v>
      </c>
      <c r="F2241" s="126">
        <v>9.9999999999999936E-2</v>
      </c>
    </row>
    <row r="2242" spans="1:6" x14ac:dyDescent="0.2">
      <c r="A2242" s="136" t="s">
        <v>5633</v>
      </c>
      <c r="B2242" s="136" t="s">
        <v>5634</v>
      </c>
      <c r="C2242" s="122" t="s">
        <v>13</v>
      </c>
      <c r="D2242" s="125">
        <v>1126.8699999999999</v>
      </c>
      <c r="E2242" s="120">
        <f t="shared" si="51"/>
        <v>1014.1829999999999</v>
      </c>
      <c r="F2242" s="126">
        <v>0.10000000000000002</v>
      </c>
    </row>
    <row r="2243" spans="1:6" x14ac:dyDescent="0.2">
      <c r="A2243" s="136" t="s">
        <v>5635</v>
      </c>
      <c r="B2243" s="136" t="s">
        <v>5636</v>
      </c>
      <c r="C2243" s="122" t="s">
        <v>13</v>
      </c>
      <c r="D2243" s="125">
        <v>1707.48</v>
      </c>
      <c r="E2243" s="120">
        <f t="shared" si="51"/>
        <v>1536.732</v>
      </c>
      <c r="F2243" s="126">
        <v>0.10000000000000003</v>
      </c>
    </row>
    <row r="2244" spans="1:6" x14ac:dyDescent="0.2">
      <c r="A2244" s="136" t="s">
        <v>5637</v>
      </c>
      <c r="B2244" s="136" t="s">
        <v>5638</v>
      </c>
      <c r="C2244" s="122" t="s">
        <v>13</v>
      </c>
      <c r="D2244" s="125">
        <v>3034.08</v>
      </c>
      <c r="E2244" s="120">
        <f t="shared" si="51"/>
        <v>2730.672</v>
      </c>
      <c r="F2244" s="126">
        <v>9.9999999999999964E-2</v>
      </c>
    </row>
    <row r="2245" spans="1:6" x14ac:dyDescent="0.2">
      <c r="A2245" s="136" t="s">
        <v>5639</v>
      </c>
      <c r="B2245" s="136" t="s">
        <v>5640</v>
      </c>
      <c r="C2245" s="122" t="s">
        <v>13</v>
      </c>
      <c r="D2245" s="125">
        <v>4551.12</v>
      </c>
      <c r="E2245" s="120">
        <f t="shared" si="51"/>
        <v>4096.0079999999998</v>
      </c>
      <c r="F2245" s="126">
        <v>0.10000000000000002</v>
      </c>
    </row>
    <row r="2246" spans="1:6" x14ac:dyDescent="0.2">
      <c r="A2246" s="136" t="s">
        <v>5641</v>
      </c>
      <c r="B2246" s="136" t="s">
        <v>5642</v>
      </c>
      <c r="C2246" s="122" t="s">
        <v>13</v>
      </c>
      <c r="D2246" s="125">
        <v>5121.12</v>
      </c>
      <c r="E2246" s="120">
        <f t="shared" si="51"/>
        <v>4609.0079999999998</v>
      </c>
      <c r="F2246" s="126">
        <v>0.10000000000000002</v>
      </c>
    </row>
    <row r="2247" spans="1:6" x14ac:dyDescent="0.2">
      <c r="A2247" s="136" t="s">
        <v>5643</v>
      </c>
      <c r="B2247" s="136" t="s">
        <v>5644</v>
      </c>
      <c r="C2247" s="122" t="s">
        <v>13</v>
      </c>
      <c r="D2247" s="125">
        <v>5689.2</v>
      </c>
      <c r="E2247" s="120">
        <f t="shared" si="51"/>
        <v>5120.28</v>
      </c>
      <c r="F2247" s="126">
        <v>0.10000000000000002</v>
      </c>
    </row>
    <row r="2248" spans="1:6" x14ac:dyDescent="0.2">
      <c r="A2248" s="136" t="s">
        <v>5645</v>
      </c>
      <c r="B2248" s="136" t="s">
        <v>5646</v>
      </c>
      <c r="C2248" s="122" t="s">
        <v>13</v>
      </c>
      <c r="D2248" s="125">
        <v>2370.84</v>
      </c>
      <c r="E2248" s="120">
        <f t="shared" si="51"/>
        <v>2133.7560000000003</v>
      </c>
      <c r="F2248" s="126">
        <v>9.9999999999999922E-2</v>
      </c>
    </row>
    <row r="2249" spans="1:6" x14ac:dyDescent="0.2">
      <c r="A2249" s="136" t="s">
        <v>5647</v>
      </c>
      <c r="B2249" s="136" t="s">
        <v>5648</v>
      </c>
      <c r="C2249" s="122" t="s">
        <v>13</v>
      </c>
      <c r="D2249" s="125">
        <v>4267.2</v>
      </c>
      <c r="E2249" s="120">
        <f t="shared" si="51"/>
        <v>3840.4799999999996</v>
      </c>
      <c r="F2249" s="126">
        <v>0.10000000000000006</v>
      </c>
    </row>
    <row r="2250" spans="1:6" x14ac:dyDescent="0.2">
      <c r="A2250" s="136" t="s">
        <v>5649</v>
      </c>
      <c r="B2250" s="136" t="s">
        <v>5650</v>
      </c>
      <c r="C2250" s="122" t="s">
        <v>13</v>
      </c>
      <c r="D2250" s="125">
        <v>6068.16</v>
      </c>
      <c r="E2250" s="120">
        <f t="shared" si="51"/>
        <v>5461.3440000000001</v>
      </c>
      <c r="F2250" s="126">
        <v>9.9999999999999964E-2</v>
      </c>
    </row>
    <row r="2251" spans="1:6" x14ac:dyDescent="0.2">
      <c r="A2251" s="136" t="s">
        <v>5651</v>
      </c>
      <c r="B2251" s="136" t="s">
        <v>5652</v>
      </c>
      <c r="C2251" s="122" t="s">
        <v>13</v>
      </c>
      <c r="D2251" s="125">
        <v>6827.04</v>
      </c>
      <c r="E2251" s="120">
        <f t="shared" si="51"/>
        <v>6144.3360000000002</v>
      </c>
      <c r="F2251" s="126">
        <v>9.9999999999999964E-2</v>
      </c>
    </row>
    <row r="2252" spans="1:6" x14ac:dyDescent="0.2">
      <c r="A2252" s="136" t="s">
        <v>5653</v>
      </c>
      <c r="B2252" s="136" t="s">
        <v>5654</v>
      </c>
      <c r="C2252" s="122" t="s">
        <v>13</v>
      </c>
      <c r="D2252" s="125">
        <v>7585.2</v>
      </c>
      <c r="E2252" s="120">
        <f t="shared" si="51"/>
        <v>6826.68</v>
      </c>
      <c r="F2252" s="126">
        <v>9.9999999999999936E-2</v>
      </c>
    </row>
    <row r="2253" spans="1:6" x14ac:dyDescent="0.2">
      <c r="A2253" s="136" t="s">
        <v>5655</v>
      </c>
      <c r="B2253" s="136" t="s">
        <v>5656</v>
      </c>
      <c r="C2253" s="122" t="s">
        <v>13</v>
      </c>
      <c r="D2253" s="125">
        <v>2421.64</v>
      </c>
      <c r="E2253" s="120">
        <f t="shared" si="51"/>
        <v>2179.4759999999997</v>
      </c>
      <c r="F2253" s="126">
        <v>0.10000000000000009</v>
      </c>
    </row>
    <row r="2254" spans="1:6" x14ac:dyDescent="0.2">
      <c r="A2254" s="136" t="s">
        <v>5657</v>
      </c>
      <c r="B2254" s="136" t="s">
        <v>5658</v>
      </c>
      <c r="C2254" s="122" t="s">
        <v>13</v>
      </c>
      <c r="D2254" s="125">
        <v>599.26</v>
      </c>
      <c r="E2254" s="120">
        <f t="shared" si="51"/>
        <v>539.33399999999995</v>
      </c>
      <c r="F2254" s="126">
        <v>0.10000000000000007</v>
      </c>
    </row>
    <row r="2255" spans="1:6" x14ac:dyDescent="0.2">
      <c r="A2255" s="136" t="s">
        <v>5659</v>
      </c>
      <c r="B2255" s="136" t="s">
        <v>5660</v>
      </c>
      <c r="C2255" s="122" t="s">
        <v>13</v>
      </c>
      <c r="D2255" s="125">
        <v>357.91</v>
      </c>
      <c r="E2255" s="120">
        <f t="shared" si="51"/>
        <v>322.11900000000003</v>
      </c>
      <c r="F2255" s="126">
        <v>9.9999999999999978E-2</v>
      </c>
    </row>
    <row r="2256" spans="1:6" x14ac:dyDescent="0.2">
      <c r="A2256" s="136" t="s">
        <v>5661</v>
      </c>
      <c r="B2256" s="136" t="s">
        <v>5662</v>
      </c>
      <c r="C2256" s="122" t="s">
        <v>13</v>
      </c>
      <c r="D2256" s="125">
        <v>2111.34</v>
      </c>
      <c r="E2256" s="120">
        <f t="shared" ref="E2256:E2278" si="52">SUM(D2256-(D2256*0.1))</f>
        <v>1900.2060000000001</v>
      </c>
      <c r="F2256" s="126">
        <v>0.1</v>
      </c>
    </row>
    <row r="2257" spans="1:6" x14ac:dyDescent="0.2">
      <c r="A2257" s="136" t="s">
        <v>5663</v>
      </c>
      <c r="B2257" s="136" t="s">
        <v>5664</v>
      </c>
      <c r="C2257" s="122" t="s">
        <v>13</v>
      </c>
      <c r="D2257" s="125">
        <v>1647.24</v>
      </c>
      <c r="E2257" s="120">
        <f t="shared" si="52"/>
        <v>1482.5160000000001</v>
      </c>
      <c r="F2257" s="126">
        <v>9.9999999999999964E-2</v>
      </c>
    </row>
    <row r="2258" spans="1:6" x14ac:dyDescent="0.2">
      <c r="A2258" s="136" t="s">
        <v>5665</v>
      </c>
      <c r="B2258" s="136" t="s">
        <v>5666</v>
      </c>
      <c r="C2258" s="122" t="s">
        <v>13</v>
      </c>
      <c r="D2258" s="125">
        <v>2421.64</v>
      </c>
      <c r="E2258" s="120">
        <f t="shared" si="52"/>
        <v>2179.4759999999997</v>
      </c>
      <c r="F2258" s="126">
        <v>0.10000000000000009</v>
      </c>
    </row>
    <row r="2259" spans="1:6" x14ac:dyDescent="0.2">
      <c r="A2259" s="136" t="s">
        <v>5667</v>
      </c>
      <c r="B2259" s="136" t="s">
        <v>5668</v>
      </c>
      <c r="C2259" s="122" t="s">
        <v>13</v>
      </c>
      <c r="D2259" s="125">
        <v>597.01</v>
      </c>
      <c r="E2259" s="120">
        <f t="shared" si="52"/>
        <v>537.30899999999997</v>
      </c>
      <c r="F2259" s="126">
        <v>0.10000000000000003</v>
      </c>
    </row>
    <row r="2260" spans="1:6" x14ac:dyDescent="0.2">
      <c r="A2260" s="136" t="s">
        <v>5669</v>
      </c>
      <c r="B2260" s="136" t="s">
        <v>5670</v>
      </c>
      <c r="C2260" s="122" t="s">
        <v>13</v>
      </c>
      <c r="D2260" s="125">
        <v>447.76</v>
      </c>
      <c r="E2260" s="120">
        <f t="shared" si="52"/>
        <v>402.98399999999998</v>
      </c>
      <c r="F2260" s="126">
        <v>0.10000000000000002</v>
      </c>
    </row>
    <row r="2261" spans="1:6" x14ac:dyDescent="0.2">
      <c r="A2261" s="136" t="s">
        <v>5671</v>
      </c>
      <c r="B2261" s="136" t="s">
        <v>5672</v>
      </c>
      <c r="C2261" s="122" t="s">
        <v>13</v>
      </c>
      <c r="D2261" s="125">
        <v>298.51</v>
      </c>
      <c r="E2261" s="120">
        <f t="shared" si="52"/>
        <v>268.65899999999999</v>
      </c>
      <c r="F2261" s="126">
        <v>0.1</v>
      </c>
    </row>
    <row r="2262" spans="1:6" x14ac:dyDescent="0.2">
      <c r="A2262" s="136" t="s">
        <v>5673</v>
      </c>
      <c r="B2262" s="136" t="s">
        <v>5674</v>
      </c>
      <c r="C2262" s="122" t="s">
        <v>13</v>
      </c>
      <c r="D2262" s="125">
        <v>308.76</v>
      </c>
      <c r="E2262" s="120">
        <f t="shared" si="52"/>
        <v>277.88400000000001</v>
      </c>
      <c r="F2262" s="126">
        <v>9.9999999999999922E-2</v>
      </c>
    </row>
    <row r="2263" spans="1:6" x14ac:dyDescent="0.2">
      <c r="A2263" s="136" t="s">
        <v>5675</v>
      </c>
      <c r="B2263" s="136" t="s">
        <v>5676</v>
      </c>
      <c r="C2263" s="122" t="s">
        <v>13</v>
      </c>
      <c r="D2263" s="125">
        <v>548.4</v>
      </c>
      <c r="E2263" s="120">
        <f t="shared" si="52"/>
        <v>493.55999999999995</v>
      </c>
      <c r="F2263" s="126">
        <v>0.10000000000000006</v>
      </c>
    </row>
    <row r="2264" spans="1:6" x14ac:dyDescent="0.2">
      <c r="A2264" s="136" t="s">
        <v>5677</v>
      </c>
      <c r="B2264" s="136" t="s">
        <v>5678</v>
      </c>
      <c r="C2264" s="122" t="s">
        <v>13</v>
      </c>
      <c r="D2264" s="125">
        <v>548.4</v>
      </c>
      <c r="E2264" s="120">
        <f t="shared" si="52"/>
        <v>493.55999999999995</v>
      </c>
      <c r="F2264" s="126">
        <v>0.10000000000000006</v>
      </c>
    </row>
    <row r="2265" spans="1:6" x14ac:dyDescent="0.2">
      <c r="A2265" s="136" t="s">
        <v>5679</v>
      </c>
      <c r="B2265" s="136" t="s">
        <v>5680</v>
      </c>
      <c r="C2265" s="122" t="s">
        <v>13</v>
      </c>
      <c r="D2265" s="125">
        <v>824.4</v>
      </c>
      <c r="E2265" s="120">
        <f t="shared" si="52"/>
        <v>741.96</v>
      </c>
      <c r="F2265" s="126">
        <v>9.9999999999999936E-2</v>
      </c>
    </row>
    <row r="2266" spans="1:6" x14ac:dyDescent="0.2">
      <c r="A2266" s="136" t="s">
        <v>5681</v>
      </c>
      <c r="B2266" s="136" t="s">
        <v>5682</v>
      </c>
      <c r="C2266" s="122" t="s">
        <v>13</v>
      </c>
      <c r="D2266" s="125">
        <v>926.4</v>
      </c>
      <c r="E2266" s="120">
        <f t="shared" si="52"/>
        <v>833.76</v>
      </c>
      <c r="F2266" s="126">
        <v>9.9999999999999992E-2</v>
      </c>
    </row>
    <row r="2267" spans="1:6" x14ac:dyDescent="0.2">
      <c r="A2267" s="136" t="s">
        <v>5683</v>
      </c>
      <c r="B2267" s="136" t="s">
        <v>5684</v>
      </c>
      <c r="C2267" s="122" t="s">
        <v>13</v>
      </c>
      <c r="D2267" s="125">
        <v>926.4</v>
      </c>
      <c r="E2267" s="120">
        <f t="shared" si="52"/>
        <v>833.76</v>
      </c>
      <c r="F2267" s="126">
        <v>9.9999999999999992E-2</v>
      </c>
    </row>
    <row r="2268" spans="1:6" x14ac:dyDescent="0.2">
      <c r="A2268" s="136" t="s">
        <v>5685</v>
      </c>
      <c r="B2268" s="136" t="s">
        <v>5686</v>
      </c>
      <c r="C2268" s="122" t="s">
        <v>13</v>
      </c>
      <c r="D2268" s="125">
        <v>1029.5999999999999</v>
      </c>
      <c r="E2268" s="120">
        <f t="shared" si="52"/>
        <v>926.63999999999987</v>
      </c>
      <c r="F2268" s="126">
        <v>0.10000000000000005</v>
      </c>
    </row>
    <row r="2269" spans="1:6" x14ac:dyDescent="0.2">
      <c r="A2269" s="136" t="s">
        <v>5687</v>
      </c>
      <c r="B2269" s="136" t="s">
        <v>5688</v>
      </c>
      <c r="C2269" s="122" t="s">
        <v>13</v>
      </c>
      <c r="D2269" s="125">
        <v>428.52</v>
      </c>
      <c r="E2269" s="120">
        <f t="shared" si="52"/>
        <v>385.66800000000001</v>
      </c>
      <c r="F2269" s="126">
        <v>9.999999999999995E-2</v>
      </c>
    </row>
    <row r="2270" spans="1:6" x14ac:dyDescent="0.2">
      <c r="A2270" s="136" t="s">
        <v>5689</v>
      </c>
      <c r="B2270" s="136" t="s">
        <v>5690</v>
      </c>
      <c r="C2270" s="122" t="s">
        <v>13</v>
      </c>
      <c r="D2270" s="125">
        <v>771.84</v>
      </c>
      <c r="E2270" s="120">
        <f t="shared" si="52"/>
        <v>694.65600000000006</v>
      </c>
      <c r="F2270" s="126">
        <v>9.999999999999995E-2</v>
      </c>
    </row>
    <row r="2271" spans="1:6" x14ac:dyDescent="0.2">
      <c r="A2271" s="136" t="s">
        <v>5691</v>
      </c>
      <c r="B2271" s="136" t="s">
        <v>5692</v>
      </c>
      <c r="C2271" s="122" t="s">
        <v>13</v>
      </c>
      <c r="D2271" s="125">
        <v>1098.3599999999999</v>
      </c>
      <c r="E2271" s="120">
        <f t="shared" si="52"/>
        <v>988.52399999999989</v>
      </c>
      <c r="F2271" s="126">
        <v>0.10000000000000002</v>
      </c>
    </row>
    <row r="2272" spans="1:6" x14ac:dyDescent="0.2">
      <c r="A2272" s="136" t="s">
        <v>5693</v>
      </c>
      <c r="B2272" s="136" t="s">
        <v>5694</v>
      </c>
      <c r="C2272" s="122" t="s">
        <v>13</v>
      </c>
      <c r="D2272" s="125">
        <v>1235.04</v>
      </c>
      <c r="E2272" s="120">
        <f t="shared" si="52"/>
        <v>1111.5360000000001</v>
      </c>
      <c r="F2272" s="126">
        <v>9.9999999999999922E-2</v>
      </c>
    </row>
    <row r="2273" spans="1:6" x14ac:dyDescent="0.2">
      <c r="A2273" s="136" t="s">
        <v>5695</v>
      </c>
      <c r="B2273" s="136" t="s">
        <v>5696</v>
      </c>
      <c r="C2273" s="122" t="s">
        <v>13</v>
      </c>
      <c r="D2273" s="125">
        <v>1372.8</v>
      </c>
      <c r="E2273" s="120">
        <f t="shared" si="52"/>
        <v>1235.52</v>
      </c>
      <c r="F2273" s="126">
        <v>9.9999999999999978E-2</v>
      </c>
    </row>
    <row r="2274" spans="1:6" x14ac:dyDescent="0.2">
      <c r="A2274" s="136" t="s">
        <v>5697</v>
      </c>
      <c r="B2274" s="136" t="s">
        <v>5698</v>
      </c>
      <c r="C2274" s="122" t="s">
        <v>13</v>
      </c>
      <c r="D2274" s="125">
        <v>1086.96</v>
      </c>
      <c r="E2274" s="120">
        <f t="shared" si="52"/>
        <v>978.26400000000001</v>
      </c>
      <c r="F2274" s="126">
        <v>0.10000000000000002</v>
      </c>
    </row>
    <row r="2275" spans="1:6" x14ac:dyDescent="0.2">
      <c r="A2275" s="136" t="s">
        <v>5699</v>
      </c>
      <c r="B2275" s="136" t="s">
        <v>5700</v>
      </c>
      <c r="C2275" s="122" t="s">
        <v>13</v>
      </c>
      <c r="D2275" s="125">
        <v>1930.8</v>
      </c>
      <c r="E2275" s="120">
        <f t="shared" si="52"/>
        <v>1737.72</v>
      </c>
      <c r="F2275" s="126">
        <v>9.9999999999999964E-2</v>
      </c>
    </row>
    <row r="2276" spans="1:6" x14ac:dyDescent="0.2">
      <c r="A2276" s="136" t="s">
        <v>5701</v>
      </c>
      <c r="B2276" s="136" t="s">
        <v>5702</v>
      </c>
      <c r="C2276" s="122" t="s">
        <v>13</v>
      </c>
      <c r="D2276" s="125">
        <v>2896.2</v>
      </c>
      <c r="E2276" s="120">
        <f t="shared" si="52"/>
        <v>2606.58</v>
      </c>
      <c r="F2276" s="126">
        <v>9.9999999999999964E-2</v>
      </c>
    </row>
    <row r="2277" spans="1:6" x14ac:dyDescent="0.2">
      <c r="A2277" s="136" t="s">
        <v>5703</v>
      </c>
      <c r="B2277" s="136" t="s">
        <v>5704</v>
      </c>
      <c r="C2277" s="122" t="s">
        <v>13</v>
      </c>
      <c r="D2277" s="125">
        <v>3259.2</v>
      </c>
      <c r="E2277" s="120">
        <f t="shared" si="52"/>
        <v>2933.2799999999997</v>
      </c>
      <c r="F2277" s="126">
        <v>0.10000000000000003</v>
      </c>
    </row>
    <row r="2278" spans="1:6" x14ac:dyDescent="0.2">
      <c r="A2278" s="136" t="s">
        <v>5705</v>
      </c>
      <c r="B2278" s="136" t="s">
        <v>5706</v>
      </c>
      <c r="C2278" s="122" t="s">
        <v>13</v>
      </c>
      <c r="D2278" s="125">
        <v>3620.4</v>
      </c>
      <c r="E2278" s="120">
        <f t="shared" si="52"/>
        <v>3258.36</v>
      </c>
      <c r="F2278" s="126">
        <v>9.9999999999999992E-2</v>
      </c>
    </row>
    <row r="2279" spans="1:6" x14ac:dyDescent="0.2">
      <c r="A2279" s="136" t="s">
        <v>5707</v>
      </c>
      <c r="B2279" s="136" t="s">
        <v>5708</v>
      </c>
      <c r="C2279" s="122" t="s">
        <v>13</v>
      </c>
      <c r="D2279" s="125">
        <v>0</v>
      </c>
      <c r="E2279" s="120">
        <f>SUM(D2279-(D2279*0.05))</f>
        <v>0</v>
      </c>
      <c r="F2279" s="126">
        <v>0</v>
      </c>
    </row>
    <row r="2280" spans="1:6" x14ac:dyDescent="0.2">
      <c r="A2280" s="136" t="s">
        <v>5709</v>
      </c>
      <c r="B2280" s="136" t="s">
        <v>5710</v>
      </c>
      <c r="C2280" s="122" t="s">
        <v>13</v>
      </c>
      <c r="D2280" s="125">
        <v>2172.12</v>
      </c>
      <c r="E2280" s="120">
        <f t="shared" ref="E2280:E2288" si="53">SUM(D2280-(D2280*0.1))</f>
        <v>1954.9079999999999</v>
      </c>
      <c r="F2280" s="126">
        <v>0.1</v>
      </c>
    </row>
    <row r="2281" spans="1:6" x14ac:dyDescent="0.2">
      <c r="A2281" s="136" t="s">
        <v>5711</v>
      </c>
      <c r="B2281" s="136" t="s">
        <v>5712</v>
      </c>
      <c r="C2281" s="122" t="s">
        <v>13</v>
      </c>
      <c r="D2281" s="125">
        <v>3861.6</v>
      </c>
      <c r="E2281" s="120">
        <f t="shared" si="53"/>
        <v>3475.44</v>
      </c>
      <c r="F2281" s="126">
        <v>9.9999999999999964E-2</v>
      </c>
    </row>
    <row r="2282" spans="1:6" x14ac:dyDescent="0.2">
      <c r="A2282" s="136" t="s">
        <v>5713</v>
      </c>
      <c r="B2282" s="136" t="s">
        <v>5714</v>
      </c>
      <c r="C2282" s="122" t="s">
        <v>13</v>
      </c>
      <c r="D2282" s="125">
        <v>5792.4</v>
      </c>
      <c r="E2282" s="120">
        <f t="shared" si="53"/>
        <v>5213.16</v>
      </c>
      <c r="F2282" s="126">
        <v>9.9999999999999964E-2</v>
      </c>
    </row>
    <row r="2283" spans="1:6" x14ac:dyDescent="0.2">
      <c r="A2283" s="136" t="s">
        <v>5715</v>
      </c>
      <c r="B2283" s="136" t="s">
        <v>5716</v>
      </c>
      <c r="C2283" s="122" t="s">
        <v>13</v>
      </c>
      <c r="D2283" s="125">
        <v>6516.48</v>
      </c>
      <c r="E2283" s="120">
        <f t="shared" si="53"/>
        <v>5864.8319999999994</v>
      </c>
      <c r="F2283" s="126">
        <v>0.10000000000000003</v>
      </c>
    </row>
    <row r="2284" spans="1:6" x14ac:dyDescent="0.2">
      <c r="A2284" s="136" t="s">
        <v>5717</v>
      </c>
      <c r="B2284" s="136" t="s">
        <v>5718</v>
      </c>
      <c r="C2284" s="122" t="s">
        <v>13</v>
      </c>
      <c r="D2284" s="125">
        <v>7758</v>
      </c>
      <c r="E2284" s="120">
        <f t="shared" si="53"/>
        <v>6982.2</v>
      </c>
      <c r="F2284" s="126">
        <v>0.10000000000000002</v>
      </c>
    </row>
    <row r="2285" spans="1:6" x14ac:dyDescent="0.2">
      <c r="A2285" s="136" t="s">
        <v>5719</v>
      </c>
      <c r="B2285" s="136" t="s">
        <v>5720</v>
      </c>
      <c r="C2285" s="122" t="s">
        <v>13</v>
      </c>
      <c r="D2285" s="125">
        <v>1338.48</v>
      </c>
      <c r="E2285" s="120">
        <f t="shared" si="53"/>
        <v>1204.6320000000001</v>
      </c>
      <c r="F2285" s="126">
        <v>9.9999999999999964E-2</v>
      </c>
    </row>
    <row r="2286" spans="1:6" x14ac:dyDescent="0.2">
      <c r="A2286" s="136" t="s">
        <v>5721</v>
      </c>
      <c r="B2286" s="136" t="s">
        <v>5722</v>
      </c>
      <c r="C2286" s="122" t="s">
        <v>13</v>
      </c>
      <c r="D2286" s="125">
        <v>4707.3599999999997</v>
      </c>
      <c r="E2286" s="120">
        <f t="shared" si="53"/>
        <v>4236.6239999999998</v>
      </c>
      <c r="F2286" s="126">
        <v>9.9999999999999978E-2</v>
      </c>
    </row>
    <row r="2287" spans="1:6" x14ac:dyDescent="0.2">
      <c r="A2287" s="136" t="s">
        <v>5723</v>
      </c>
      <c r="B2287" s="136" t="s">
        <v>5724</v>
      </c>
      <c r="C2287" s="122" t="s">
        <v>13</v>
      </c>
      <c r="D2287" s="125">
        <v>2885.4</v>
      </c>
      <c r="E2287" s="120">
        <f t="shared" si="53"/>
        <v>2596.86</v>
      </c>
      <c r="F2287" s="126">
        <v>9.9999999999999978E-2</v>
      </c>
    </row>
    <row r="2288" spans="1:6" x14ac:dyDescent="0.2">
      <c r="A2288" s="136" t="s">
        <v>5725</v>
      </c>
      <c r="B2288" s="136" t="s">
        <v>5726</v>
      </c>
      <c r="C2288" s="122" t="s">
        <v>13</v>
      </c>
      <c r="D2288" s="125">
        <v>10137.120000000001</v>
      </c>
      <c r="E2288" s="120">
        <f t="shared" si="53"/>
        <v>9123.4080000000013</v>
      </c>
      <c r="F2288" s="126">
        <v>9.999999999999995E-2</v>
      </c>
    </row>
    <row r="2289" spans="1:6" x14ac:dyDescent="0.2">
      <c r="A2289" s="136" t="s">
        <v>5727</v>
      </c>
      <c r="B2289" s="136" t="s">
        <v>5728</v>
      </c>
      <c r="C2289" s="122" t="s">
        <v>13</v>
      </c>
      <c r="D2289" s="125">
        <v>0</v>
      </c>
      <c r="E2289" s="120">
        <f>SUM(D2289-(D2289*0.05))</f>
        <v>0</v>
      </c>
      <c r="F2289" s="126">
        <v>0</v>
      </c>
    </row>
    <row r="2290" spans="1:6" x14ac:dyDescent="0.2">
      <c r="A2290" s="136" t="s">
        <v>5729</v>
      </c>
      <c r="B2290" s="136" t="s">
        <v>5730</v>
      </c>
      <c r="C2290" s="122" t="s">
        <v>13</v>
      </c>
      <c r="D2290" s="125">
        <v>1637.31</v>
      </c>
      <c r="E2290" s="120">
        <f t="shared" ref="E2290:E2331" si="54">SUM(D2290-(D2290*0.1))</f>
        <v>1473.579</v>
      </c>
      <c r="F2290" s="126">
        <v>0.1</v>
      </c>
    </row>
    <row r="2291" spans="1:6" x14ac:dyDescent="0.2">
      <c r="A2291" s="136" t="s">
        <v>5731</v>
      </c>
      <c r="B2291" s="136" t="s">
        <v>5732</v>
      </c>
      <c r="C2291" s="122" t="s">
        <v>13</v>
      </c>
      <c r="D2291" s="125">
        <v>50.9</v>
      </c>
      <c r="E2291" s="120">
        <f t="shared" si="54"/>
        <v>45.81</v>
      </c>
      <c r="F2291" s="126">
        <v>9.9999999999999936E-2</v>
      </c>
    </row>
    <row r="2292" spans="1:6" x14ac:dyDescent="0.2">
      <c r="A2292" s="136" t="s">
        <v>5733</v>
      </c>
      <c r="B2292" s="136" t="s">
        <v>5734</v>
      </c>
      <c r="C2292" s="122" t="s">
        <v>13</v>
      </c>
      <c r="D2292" s="125">
        <v>180.6</v>
      </c>
      <c r="E2292" s="120">
        <f t="shared" si="54"/>
        <v>162.54</v>
      </c>
      <c r="F2292" s="126">
        <v>0.10000000000000002</v>
      </c>
    </row>
    <row r="2293" spans="1:6" x14ac:dyDescent="0.2">
      <c r="A2293" s="136" t="s">
        <v>5735</v>
      </c>
      <c r="B2293" s="136" t="s">
        <v>5736</v>
      </c>
      <c r="C2293" s="122" t="s">
        <v>13</v>
      </c>
      <c r="D2293" s="125">
        <v>26.27</v>
      </c>
      <c r="E2293" s="120">
        <f t="shared" si="54"/>
        <v>23.643000000000001</v>
      </c>
      <c r="F2293" s="126">
        <v>9.9999999999999964E-2</v>
      </c>
    </row>
    <row r="2294" spans="1:6" x14ac:dyDescent="0.2">
      <c r="A2294" s="136" t="s">
        <v>5737</v>
      </c>
      <c r="B2294" s="136" t="s">
        <v>5732</v>
      </c>
      <c r="C2294" s="122" t="s">
        <v>13</v>
      </c>
      <c r="D2294" s="125">
        <v>52.54</v>
      </c>
      <c r="E2294" s="120">
        <f t="shared" si="54"/>
        <v>47.286000000000001</v>
      </c>
      <c r="F2294" s="126">
        <v>9.9999999999999964E-2</v>
      </c>
    </row>
    <row r="2295" spans="1:6" x14ac:dyDescent="0.2">
      <c r="A2295" s="136" t="s">
        <v>5738</v>
      </c>
      <c r="B2295" s="136" t="s">
        <v>5739</v>
      </c>
      <c r="C2295" s="122" t="s">
        <v>13</v>
      </c>
      <c r="D2295" s="125">
        <v>77.19</v>
      </c>
      <c r="E2295" s="120">
        <f t="shared" si="54"/>
        <v>69.471000000000004</v>
      </c>
      <c r="F2295" s="126">
        <v>9.9999999999999922E-2</v>
      </c>
    </row>
    <row r="2296" spans="1:6" x14ac:dyDescent="0.2">
      <c r="A2296" s="136" t="s">
        <v>5740</v>
      </c>
      <c r="B2296" s="136" t="s">
        <v>5741</v>
      </c>
      <c r="C2296" s="122" t="s">
        <v>13</v>
      </c>
      <c r="D2296" s="125">
        <v>103.44</v>
      </c>
      <c r="E2296" s="120">
        <f t="shared" si="54"/>
        <v>93.096000000000004</v>
      </c>
      <c r="F2296" s="126">
        <v>9.999999999999995E-2</v>
      </c>
    </row>
    <row r="2297" spans="1:6" x14ac:dyDescent="0.2">
      <c r="A2297" s="136" t="s">
        <v>5742</v>
      </c>
      <c r="B2297" s="136" t="s">
        <v>5743</v>
      </c>
      <c r="C2297" s="122" t="s">
        <v>13</v>
      </c>
      <c r="D2297" s="125">
        <v>129.69999999999999</v>
      </c>
      <c r="E2297" s="120">
        <f t="shared" si="54"/>
        <v>116.72999999999999</v>
      </c>
      <c r="F2297" s="126">
        <v>0.1</v>
      </c>
    </row>
    <row r="2298" spans="1:6" x14ac:dyDescent="0.2">
      <c r="A2298" s="136" t="s">
        <v>5744</v>
      </c>
      <c r="B2298" s="136" t="s">
        <v>5745</v>
      </c>
      <c r="C2298" s="122" t="s">
        <v>13</v>
      </c>
      <c r="D2298" s="125">
        <v>156</v>
      </c>
      <c r="E2298" s="120">
        <f t="shared" si="54"/>
        <v>140.4</v>
      </c>
      <c r="F2298" s="126">
        <v>9.9999999999999964E-2</v>
      </c>
    </row>
    <row r="2299" spans="1:6" x14ac:dyDescent="0.2">
      <c r="A2299" s="136" t="s">
        <v>5746</v>
      </c>
      <c r="B2299" s="136" t="s">
        <v>5747</v>
      </c>
      <c r="C2299" s="122" t="s">
        <v>13</v>
      </c>
      <c r="D2299" s="125">
        <v>180.6</v>
      </c>
      <c r="E2299" s="120">
        <f t="shared" si="54"/>
        <v>162.54</v>
      </c>
      <c r="F2299" s="126">
        <v>0.10000000000000002</v>
      </c>
    </row>
    <row r="2300" spans="1:6" x14ac:dyDescent="0.2">
      <c r="A2300" s="136" t="s">
        <v>5748</v>
      </c>
      <c r="B2300" s="136" t="s">
        <v>5749</v>
      </c>
      <c r="C2300" s="122" t="s">
        <v>13</v>
      </c>
      <c r="D2300" s="125">
        <v>206.88</v>
      </c>
      <c r="E2300" s="120">
        <f t="shared" si="54"/>
        <v>186.19200000000001</v>
      </c>
      <c r="F2300" s="126">
        <v>9.999999999999995E-2</v>
      </c>
    </row>
    <row r="2301" spans="1:6" x14ac:dyDescent="0.2">
      <c r="A2301" s="136" t="s">
        <v>5750</v>
      </c>
      <c r="B2301" s="136" t="s">
        <v>5751</v>
      </c>
      <c r="C2301" s="122" t="s">
        <v>13</v>
      </c>
      <c r="D2301" s="125">
        <v>233.19</v>
      </c>
      <c r="E2301" s="120">
        <f t="shared" si="54"/>
        <v>209.87099999999998</v>
      </c>
      <c r="F2301" s="126">
        <v>0.10000000000000007</v>
      </c>
    </row>
    <row r="2302" spans="1:6" x14ac:dyDescent="0.2">
      <c r="A2302" s="136" t="s">
        <v>5752</v>
      </c>
      <c r="B2302" s="136" t="s">
        <v>5753</v>
      </c>
      <c r="C2302" s="122" t="s">
        <v>13</v>
      </c>
      <c r="D2302" s="125">
        <v>259.39999999999998</v>
      </c>
      <c r="E2302" s="120">
        <f t="shared" si="54"/>
        <v>233.45999999999998</v>
      </c>
      <c r="F2302" s="126">
        <v>0.1</v>
      </c>
    </row>
    <row r="2303" spans="1:6" x14ac:dyDescent="0.2">
      <c r="A2303" s="136" t="s">
        <v>5754</v>
      </c>
      <c r="B2303" s="136" t="s">
        <v>5755</v>
      </c>
      <c r="C2303" s="122" t="s">
        <v>13</v>
      </c>
      <c r="D2303" s="125">
        <v>284.13</v>
      </c>
      <c r="E2303" s="120">
        <f t="shared" si="54"/>
        <v>255.71699999999998</v>
      </c>
      <c r="F2303" s="126">
        <v>0.10000000000000003</v>
      </c>
    </row>
    <row r="2304" spans="1:6" x14ac:dyDescent="0.2">
      <c r="A2304" s="136" t="s">
        <v>5756</v>
      </c>
      <c r="B2304" s="136" t="s">
        <v>5757</v>
      </c>
      <c r="C2304" s="122" t="s">
        <v>13</v>
      </c>
      <c r="D2304" s="125">
        <v>91.94</v>
      </c>
      <c r="E2304" s="120">
        <f t="shared" si="54"/>
        <v>82.745999999999995</v>
      </c>
      <c r="F2304" s="126">
        <v>0.10000000000000003</v>
      </c>
    </row>
    <row r="2305" spans="1:6" x14ac:dyDescent="0.2">
      <c r="A2305" s="136" t="s">
        <v>5758</v>
      </c>
      <c r="B2305" s="136" t="s">
        <v>5759</v>
      </c>
      <c r="C2305" s="122" t="s">
        <v>13</v>
      </c>
      <c r="D2305" s="125">
        <v>180.6</v>
      </c>
      <c r="E2305" s="120">
        <f t="shared" si="54"/>
        <v>162.54</v>
      </c>
      <c r="F2305" s="126">
        <v>0.10000000000000002</v>
      </c>
    </row>
    <row r="2306" spans="1:6" x14ac:dyDescent="0.2">
      <c r="A2306" s="136" t="s">
        <v>5760</v>
      </c>
      <c r="B2306" s="136" t="s">
        <v>5761</v>
      </c>
      <c r="C2306" s="122" t="s">
        <v>13</v>
      </c>
      <c r="D2306" s="125">
        <v>272.55</v>
      </c>
      <c r="E2306" s="120">
        <f t="shared" si="54"/>
        <v>245.29500000000002</v>
      </c>
      <c r="F2306" s="126">
        <v>9.9999999999999978E-2</v>
      </c>
    </row>
    <row r="2307" spans="1:6" x14ac:dyDescent="0.2">
      <c r="A2307" s="136" t="s">
        <v>5762</v>
      </c>
      <c r="B2307" s="136" t="s">
        <v>5763</v>
      </c>
      <c r="C2307" s="122" t="s">
        <v>13</v>
      </c>
      <c r="D2307" s="125">
        <v>362.84</v>
      </c>
      <c r="E2307" s="120">
        <f t="shared" si="54"/>
        <v>326.55599999999998</v>
      </c>
      <c r="F2307" s="126">
        <v>9.9999999999999978E-2</v>
      </c>
    </row>
    <row r="2308" spans="1:6" x14ac:dyDescent="0.2">
      <c r="A2308" s="136" t="s">
        <v>5764</v>
      </c>
      <c r="B2308" s="136" t="s">
        <v>5765</v>
      </c>
      <c r="C2308" s="122" t="s">
        <v>13</v>
      </c>
      <c r="D2308" s="125">
        <v>453.15</v>
      </c>
      <c r="E2308" s="120">
        <f t="shared" si="54"/>
        <v>407.83499999999998</v>
      </c>
      <c r="F2308" s="126">
        <v>0.1</v>
      </c>
    </row>
    <row r="2309" spans="1:6" x14ac:dyDescent="0.2">
      <c r="A2309" s="136" t="s">
        <v>5766</v>
      </c>
      <c r="B2309" s="136" t="s">
        <v>5767</v>
      </c>
      <c r="C2309" s="122" t="s">
        <v>13</v>
      </c>
      <c r="D2309" s="125">
        <v>543.48</v>
      </c>
      <c r="E2309" s="120">
        <f t="shared" si="54"/>
        <v>489.13200000000001</v>
      </c>
      <c r="F2309" s="126">
        <v>0.10000000000000002</v>
      </c>
    </row>
    <row r="2310" spans="1:6" x14ac:dyDescent="0.2">
      <c r="A2310" s="136" t="s">
        <v>5768</v>
      </c>
      <c r="B2310" s="136" t="s">
        <v>5769</v>
      </c>
      <c r="C2310" s="122" t="s">
        <v>13</v>
      </c>
      <c r="D2310" s="125">
        <v>633.78</v>
      </c>
      <c r="E2310" s="120">
        <f t="shared" si="54"/>
        <v>570.40199999999993</v>
      </c>
      <c r="F2310" s="126">
        <v>0.10000000000000007</v>
      </c>
    </row>
    <row r="2311" spans="1:6" x14ac:dyDescent="0.2">
      <c r="A2311" s="136" t="s">
        <v>5770</v>
      </c>
      <c r="B2311" s="136" t="s">
        <v>5771</v>
      </c>
      <c r="C2311" s="122" t="s">
        <v>13</v>
      </c>
      <c r="D2311" s="125">
        <v>724.08</v>
      </c>
      <c r="E2311" s="120">
        <f t="shared" si="54"/>
        <v>651.67200000000003</v>
      </c>
      <c r="F2311" s="126">
        <v>0.10000000000000002</v>
      </c>
    </row>
    <row r="2312" spans="1:6" x14ac:dyDescent="0.2">
      <c r="A2312" s="136" t="s">
        <v>5772</v>
      </c>
      <c r="B2312" s="136" t="s">
        <v>5773</v>
      </c>
      <c r="C2312" s="122" t="s">
        <v>13</v>
      </c>
      <c r="D2312" s="125">
        <v>816.03</v>
      </c>
      <c r="E2312" s="120">
        <f t="shared" si="54"/>
        <v>734.42699999999991</v>
      </c>
      <c r="F2312" s="126">
        <v>0.10000000000000009</v>
      </c>
    </row>
    <row r="2313" spans="1:6" x14ac:dyDescent="0.2">
      <c r="A2313" s="136" t="s">
        <v>5774</v>
      </c>
      <c r="B2313" s="136" t="s">
        <v>5775</v>
      </c>
      <c r="C2313" s="122" t="s">
        <v>13</v>
      </c>
      <c r="D2313" s="125">
        <v>904.7</v>
      </c>
      <c r="E2313" s="120">
        <f t="shared" si="54"/>
        <v>814.23</v>
      </c>
      <c r="F2313" s="126">
        <v>0.10000000000000002</v>
      </c>
    </row>
    <row r="2314" spans="1:6" x14ac:dyDescent="0.2">
      <c r="A2314" s="136" t="s">
        <v>5776</v>
      </c>
      <c r="B2314" s="136" t="s">
        <v>5777</v>
      </c>
      <c r="C2314" s="122" t="s">
        <v>13</v>
      </c>
      <c r="D2314" s="125">
        <v>996.6</v>
      </c>
      <c r="E2314" s="120">
        <f t="shared" si="54"/>
        <v>896.94</v>
      </c>
      <c r="F2314" s="126">
        <v>9.9999999999999964E-2</v>
      </c>
    </row>
    <row r="2315" spans="1:6" x14ac:dyDescent="0.2">
      <c r="A2315" s="136" t="s">
        <v>5778</v>
      </c>
      <c r="B2315" s="136" t="s">
        <v>5779</v>
      </c>
      <c r="C2315" s="122" t="s">
        <v>13</v>
      </c>
      <c r="D2315" s="125">
        <v>3017.64</v>
      </c>
      <c r="E2315" s="120">
        <f t="shared" si="54"/>
        <v>2715.8759999999997</v>
      </c>
      <c r="F2315" s="126">
        <v>0.10000000000000005</v>
      </c>
    </row>
    <row r="2316" spans="1:6" x14ac:dyDescent="0.2">
      <c r="A2316" s="136" t="s">
        <v>5780</v>
      </c>
      <c r="B2316" s="136" t="s">
        <v>5781</v>
      </c>
      <c r="C2316" s="122" t="s">
        <v>13</v>
      </c>
      <c r="D2316" s="125">
        <v>5431.2</v>
      </c>
      <c r="E2316" s="120">
        <f t="shared" si="54"/>
        <v>4888.08</v>
      </c>
      <c r="F2316" s="126">
        <v>9.9999999999999978E-2</v>
      </c>
    </row>
    <row r="2317" spans="1:6" x14ac:dyDescent="0.2">
      <c r="A2317" s="136" t="s">
        <v>5782</v>
      </c>
      <c r="B2317" s="136" t="s">
        <v>5783</v>
      </c>
      <c r="C2317" s="122" t="s">
        <v>13</v>
      </c>
      <c r="D2317" s="125">
        <v>7723.08</v>
      </c>
      <c r="E2317" s="120">
        <f t="shared" si="54"/>
        <v>6950.7719999999999</v>
      </c>
      <c r="F2317" s="126">
        <v>0.1</v>
      </c>
    </row>
    <row r="2318" spans="1:6" x14ac:dyDescent="0.2">
      <c r="A2318" s="136" t="s">
        <v>5784</v>
      </c>
      <c r="B2318" s="136" t="s">
        <v>5785</v>
      </c>
      <c r="C2318" s="122" t="s">
        <v>13</v>
      </c>
      <c r="D2318" s="125">
        <v>8688.48</v>
      </c>
      <c r="E2318" s="120">
        <f t="shared" si="54"/>
        <v>7819.6319999999996</v>
      </c>
      <c r="F2318" s="126">
        <v>0.1</v>
      </c>
    </row>
    <row r="2319" spans="1:6" x14ac:dyDescent="0.2">
      <c r="A2319" s="136" t="s">
        <v>5786</v>
      </c>
      <c r="B2319" s="136" t="s">
        <v>5787</v>
      </c>
      <c r="C2319" s="122" t="s">
        <v>13</v>
      </c>
      <c r="D2319" s="125">
        <v>9654</v>
      </c>
      <c r="E2319" s="120">
        <f t="shared" si="54"/>
        <v>8688.6</v>
      </c>
      <c r="F2319" s="126">
        <v>9.9999999999999964E-2</v>
      </c>
    </row>
    <row r="2320" spans="1:6" x14ac:dyDescent="0.2">
      <c r="A2320" s="136" t="s">
        <v>5788</v>
      </c>
      <c r="B2320" s="136" t="s">
        <v>5789</v>
      </c>
      <c r="C2320" s="122" t="s">
        <v>13</v>
      </c>
      <c r="D2320" s="125">
        <v>599.26</v>
      </c>
      <c r="E2320" s="120">
        <f t="shared" si="54"/>
        <v>539.33399999999995</v>
      </c>
      <c r="F2320" s="126">
        <v>0.10000000000000007</v>
      </c>
    </row>
    <row r="2321" spans="1:6" x14ac:dyDescent="0.2">
      <c r="A2321" s="136" t="s">
        <v>5790</v>
      </c>
      <c r="B2321" s="136" t="s">
        <v>5791</v>
      </c>
      <c r="C2321" s="122" t="s">
        <v>13</v>
      </c>
      <c r="D2321" s="125">
        <v>2111.34</v>
      </c>
      <c r="E2321" s="120">
        <f t="shared" si="54"/>
        <v>1900.2060000000001</v>
      </c>
      <c r="F2321" s="126">
        <v>0.1</v>
      </c>
    </row>
    <row r="2322" spans="1:6" x14ac:dyDescent="0.2">
      <c r="A2322" s="136" t="s">
        <v>5792</v>
      </c>
      <c r="B2322" s="136" t="s">
        <v>5793</v>
      </c>
      <c r="C2322" s="122" t="s">
        <v>13</v>
      </c>
      <c r="D2322" s="125">
        <v>156</v>
      </c>
      <c r="E2322" s="120">
        <f t="shared" si="54"/>
        <v>140.4</v>
      </c>
      <c r="F2322" s="126">
        <v>9.9999999999999964E-2</v>
      </c>
    </row>
    <row r="2323" spans="1:6" x14ac:dyDescent="0.2">
      <c r="A2323" s="136" t="s">
        <v>5794</v>
      </c>
      <c r="B2323" s="136" t="s">
        <v>5795</v>
      </c>
      <c r="C2323" s="122" t="s">
        <v>13</v>
      </c>
      <c r="D2323" s="125">
        <v>295.92</v>
      </c>
      <c r="E2323" s="120">
        <f t="shared" si="54"/>
        <v>266.32800000000003</v>
      </c>
      <c r="F2323" s="126">
        <v>9.9999999999999936E-2</v>
      </c>
    </row>
    <row r="2324" spans="1:6" x14ac:dyDescent="0.2">
      <c r="A2324" s="136" t="s">
        <v>5796</v>
      </c>
      <c r="B2324" s="136" t="s">
        <v>5797</v>
      </c>
      <c r="C2324" s="122" t="s">
        <v>13</v>
      </c>
      <c r="D2324" s="125">
        <v>443.88</v>
      </c>
      <c r="E2324" s="120">
        <f t="shared" si="54"/>
        <v>399.49199999999996</v>
      </c>
      <c r="F2324" s="126">
        <v>0.10000000000000007</v>
      </c>
    </row>
    <row r="2325" spans="1:6" x14ac:dyDescent="0.2">
      <c r="A2325" s="136" t="s">
        <v>5798</v>
      </c>
      <c r="B2325" s="136" t="s">
        <v>5799</v>
      </c>
      <c r="C2325" s="122" t="s">
        <v>13</v>
      </c>
      <c r="D2325" s="125">
        <v>591.84</v>
      </c>
      <c r="E2325" s="120">
        <f t="shared" si="54"/>
        <v>532.65600000000006</v>
      </c>
      <c r="F2325" s="126">
        <v>9.9999999999999936E-2</v>
      </c>
    </row>
    <row r="2326" spans="1:6" x14ac:dyDescent="0.2">
      <c r="A2326" s="136" t="s">
        <v>5800</v>
      </c>
      <c r="B2326" s="136" t="s">
        <v>5801</v>
      </c>
      <c r="C2326" s="122" t="s">
        <v>13</v>
      </c>
      <c r="D2326" s="125">
        <v>739.8</v>
      </c>
      <c r="E2326" s="120">
        <f t="shared" si="54"/>
        <v>665.81999999999994</v>
      </c>
      <c r="F2326" s="126">
        <v>0.10000000000000003</v>
      </c>
    </row>
    <row r="2327" spans="1:6" x14ac:dyDescent="0.2">
      <c r="A2327" s="136" t="s">
        <v>5802</v>
      </c>
      <c r="B2327" s="136" t="s">
        <v>5803</v>
      </c>
      <c r="C2327" s="122" t="s">
        <v>13</v>
      </c>
      <c r="D2327" s="125">
        <v>1625.4</v>
      </c>
      <c r="E2327" s="120">
        <f t="shared" si="54"/>
        <v>1462.8600000000001</v>
      </c>
      <c r="F2327" s="126">
        <v>9.9999999999999978E-2</v>
      </c>
    </row>
    <row r="2328" spans="1:6" x14ac:dyDescent="0.2">
      <c r="A2328" s="136" t="s">
        <v>5804</v>
      </c>
      <c r="B2328" s="136" t="s">
        <v>5805</v>
      </c>
      <c r="C2328" s="122" t="s">
        <v>13</v>
      </c>
      <c r="D2328" s="125">
        <v>3070.32</v>
      </c>
      <c r="E2328" s="120">
        <f t="shared" si="54"/>
        <v>2763.288</v>
      </c>
      <c r="F2328" s="126">
        <v>0.10000000000000005</v>
      </c>
    </row>
    <row r="2329" spans="1:6" x14ac:dyDescent="0.2">
      <c r="A2329" s="136" t="s">
        <v>5806</v>
      </c>
      <c r="B2329" s="136" t="s">
        <v>5807</v>
      </c>
      <c r="C2329" s="122" t="s">
        <v>13</v>
      </c>
      <c r="D2329" s="125">
        <v>4334.3999999999996</v>
      </c>
      <c r="E2329" s="120">
        <f t="shared" si="54"/>
        <v>3900.9599999999996</v>
      </c>
      <c r="F2329" s="126">
        <v>0.10000000000000002</v>
      </c>
    </row>
    <row r="2330" spans="1:6" x14ac:dyDescent="0.2">
      <c r="A2330" s="136" t="s">
        <v>5808</v>
      </c>
      <c r="B2330" s="136" t="s">
        <v>5809</v>
      </c>
      <c r="C2330" s="122" t="s">
        <v>13</v>
      </c>
      <c r="D2330" s="125">
        <v>5418.24</v>
      </c>
      <c r="E2330" s="120">
        <f t="shared" si="54"/>
        <v>4876.4160000000002</v>
      </c>
      <c r="F2330" s="126">
        <v>9.9999999999999936E-2</v>
      </c>
    </row>
    <row r="2331" spans="1:6" x14ac:dyDescent="0.2">
      <c r="A2331" s="136" t="s">
        <v>5810</v>
      </c>
      <c r="B2331" s="136" t="s">
        <v>5811</v>
      </c>
      <c r="C2331" s="122" t="s">
        <v>13</v>
      </c>
      <c r="D2331" s="125">
        <v>6321</v>
      </c>
      <c r="E2331" s="120">
        <f t="shared" si="54"/>
        <v>5688.9</v>
      </c>
      <c r="F2331" s="126">
        <v>0.10000000000000006</v>
      </c>
    </row>
    <row r="2332" spans="1:6" x14ac:dyDescent="0.2">
      <c r="A2332" s="136" t="s">
        <v>5812</v>
      </c>
      <c r="B2332" s="136" t="s">
        <v>5813</v>
      </c>
      <c r="C2332" s="122" t="s">
        <v>13</v>
      </c>
      <c r="D2332" s="125">
        <v>2368.8000000000002</v>
      </c>
      <c r="E2332" s="120">
        <f t="shared" ref="E2332:E2378" si="55">SUM(D2332-(D2332*0.05))</f>
        <v>2250.36</v>
      </c>
      <c r="F2332" s="126">
        <v>5.0000000000000017E-2</v>
      </c>
    </row>
    <row r="2333" spans="1:6" x14ac:dyDescent="0.2">
      <c r="A2333" s="136" t="s">
        <v>5814</v>
      </c>
      <c r="B2333" s="136" t="s">
        <v>5815</v>
      </c>
      <c r="C2333" s="122" t="s">
        <v>13</v>
      </c>
      <c r="D2333" s="125">
        <v>5097.12</v>
      </c>
      <c r="E2333" s="120">
        <f t="shared" si="55"/>
        <v>4842.2640000000001</v>
      </c>
      <c r="F2333" s="126">
        <v>4.9999999999999954E-2</v>
      </c>
    </row>
    <row r="2334" spans="1:6" x14ac:dyDescent="0.2">
      <c r="A2334" s="136" t="s">
        <v>5816</v>
      </c>
      <c r="B2334" s="136" t="s">
        <v>5817</v>
      </c>
      <c r="C2334" s="122" t="s">
        <v>13</v>
      </c>
      <c r="D2334" s="125">
        <v>7222.32</v>
      </c>
      <c r="E2334" s="120">
        <f t="shared" si="55"/>
        <v>6861.2039999999997</v>
      </c>
      <c r="F2334" s="126">
        <v>0.05</v>
      </c>
    </row>
    <row r="2335" spans="1:6" x14ac:dyDescent="0.2">
      <c r="A2335" s="136" t="s">
        <v>5818</v>
      </c>
      <c r="B2335" s="136" t="s">
        <v>5819</v>
      </c>
      <c r="C2335" s="122" t="s">
        <v>13</v>
      </c>
      <c r="D2335" s="125">
        <v>9297.1200000000008</v>
      </c>
      <c r="E2335" s="120">
        <f t="shared" si="55"/>
        <v>8832.264000000001</v>
      </c>
      <c r="F2335" s="126">
        <v>4.9999999999999968E-2</v>
      </c>
    </row>
    <row r="2336" spans="1:6" x14ac:dyDescent="0.2">
      <c r="A2336" s="136" t="s">
        <v>5820</v>
      </c>
      <c r="B2336" s="136" t="s">
        <v>5821</v>
      </c>
      <c r="C2336" s="122" t="s">
        <v>13</v>
      </c>
      <c r="D2336" s="125">
        <v>793.8</v>
      </c>
      <c r="E2336" s="120">
        <f t="shared" si="55"/>
        <v>754.1099999999999</v>
      </c>
      <c r="F2336" s="126">
        <v>5.0000000000000072E-2</v>
      </c>
    </row>
    <row r="2337" spans="1:6" x14ac:dyDescent="0.2">
      <c r="A2337" s="136" t="s">
        <v>5822</v>
      </c>
      <c r="B2337" s="136" t="s">
        <v>5823</v>
      </c>
      <c r="C2337" s="122" t="s">
        <v>13</v>
      </c>
      <c r="D2337" s="125">
        <v>1418.64</v>
      </c>
      <c r="E2337" s="120">
        <f t="shared" si="55"/>
        <v>1347.7080000000001</v>
      </c>
      <c r="F2337" s="126">
        <v>5.000000000000001E-2</v>
      </c>
    </row>
    <row r="2338" spans="1:6" x14ac:dyDescent="0.2">
      <c r="A2338" s="136" t="s">
        <v>5824</v>
      </c>
      <c r="B2338" s="136" t="s">
        <v>5825</v>
      </c>
      <c r="C2338" s="122" t="s">
        <v>13</v>
      </c>
      <c r="D2338" s="125">
        <v>2019.96</v>
      </c>
      <c r="E2338" s="120">
        <f t="shared" si="55"/>
        <v>1918.962</v>
      </c>
      <c r="F2338" s="126">
        <v>5.0000000000000024E-2</v>
      </c>
    </row>
    <row r="2339" spans="1:6" x14ac:dyDescent="0.2">
      <c r="A2339" s="136" t="s">
        <v>5826</v>
      </c>
      <c r="B2339" s="136" t="s">
        <v>5827</v>
      </c>
      <c r="C2339" s="122" t="s">
        <v>13</v>
      </c>
      <c r="D2339" s="125">
        <v>2594.88</v>
      </c>
      <c r="E2339" s="120">
        <f t="shared" si="55"/>
        <v>2465.136</v>
      </c>
      <c r="F2339" s="126">
        <v>5.0000000000000051E-2</v>
      </c>
    </row>
    <row r="2340" spans="1:6" x14ac:dyDescent="0.2">
      <c r="A2340" s="136" t="s">
        <v>5828</v>
      </c>
      <c r="B2340" s="136" t="s">
        <v>5829</v>
      </c>
      <c r="C2340" s="122" t="s">
        <v>13</v>
      </c>
      <c r="D2340" s="125">
        <v>1587.48</v>
      </c>
      <c r="E2340" s="120">
        <f t="shared" si="55"/>
        <v>1508.106</v>
      </c>
      <c r="F2340" s="126">
        <v>5.0000000000000017E-2</v>
      </c>
    </row>
    <row r="2341" spans="1:6" x14ac:dyDescent="0.2">
      <c r="A2341" s="136" t="s">
        <v>5830</v>
      </c>
      <c r="B2341" s="136" t="s">
        <v>5831</v>
      </c>
      <c r="C2341" s="122" t="s">
        <v>13</v>
      </c>
      <c r="D2341" s="125">
        <v>2850</v>
      </c>
      <c r="E2341" s="120">
        <f t="shared" si="55"/>
        <v>2707.5</v>
      </c>
      <c r="F2341" s="126">
        <v>0.05</v>
      </c>
    </row>
    <row r="2342" spans="1:6" x14ac:dyDescent="0.2">
      <c r="A2342" s="136" t="s">
        <v>5832</v>
      </c>
      <c r="B2342" s="136" t="s">
        <v>5833</v>
      </c>
      <c r="C2342" s="122" t="s">
        <v>13</v>
      </c>
      <c r="D2342" s="125">
        <v>4028.76</v>
      </c>
      <c r="E2342" s="120">
        <f t="shared" si="55"/>
        <v>3827.3220000000001</v>
      </c>
      <c r="F2342" s="126">
        <v>5.0000000000000024E-2</v>
      </c>
    </row>
    <row r="2343" spans="1:6" x14ac:dyDescent="0.2">
      <c r="A2343" s="136" t="s">
        <v>5834</v>
      </c>
      <c r="B2343" s="136" t="s">
        <v>5835</v>
      </c>
      <c r="C2343" s="122" t="s">
        <v>13</v>
      </c>
      <c r="D2343" s="125">
        <v>5178.72</v>
      </c>
      <c r="E2343" s="120">
        <f t="shared" si="55"/>
        <v>4919.7840000000006</v>
      </c>
      <c r="F2343" s="126">
        <v>4.999999999999994E-2</v>
      </c>
    </row>
    <row r="2344" spans="1:6" x14ac:dyDescent="0.2">
      <c r="A2344" s="136" t="s">
        <v>5836</v>
      </c>
      <c r="B2344" s="136" t="s">
        <v>5837</v>
      </c>
      <c r="C2344" s="122" t="s">
        <v>13</v>
      </c>
      <c r="D2344" s="125">
        <v>3560.04</v>
      </c>
      <c r="E2344" s="120">
        <f t="shared" si="55"/>
        <v>3382.038</v>
      </c>
      <c r="F2344" s="126">
        <v>4.9999999999999989E-2</v>
      </c>
    </row>
    <row r="2345" spans="1:6" x14ac:dyDescent="0.2">
      <c r="A2345" s="136" t="s">
        <v>5838</v>
      </c>
      <c r="B2345" s="136" t="s">
        <v>5839</v>
      </c>
      <c r="C2345" s="122" t="s">
        <v>13</v>
      </c>
      <c r="D2345" s="125">
        <v>6409.92</v>
      </c>
      <c r="E2345" s="120">
        <f t="shared" si="55"/>
        <v>6089.424</v>
      </c>
      <c r="F2345" s="126">
        <v>5.0000000000000017E-2</v>
      </c>
    </row>
    <row r="2346" spans="1:6" x14ac:dyDescent="0.2">
      <c r="A2346" s="136" t="s">
        <v>5840</v>
      </c>
      <c r="B2346" s="136" t="s">
        <v>5841</v>
      </c>
      <c r="C2346" s="122" t="s">
        <v>13</v>
      </c>
      <c r="D2346" s="125">
        <v>9072.36</v>
      </c>
      <c r="E2346" s="120">
        <f t="shared" si="55"/>
        <v>8618.7420000000002</v>
      </c>
      <c r="F2346" s="126">
        <v>5.0000000000000037E-2</v>
      </c>
    </row>
    <row r="2347" spans="1:6" x14ac:dyDescent="0.2">
      <c r="A2347" s="136" t="s">
        <v>5842</v>
      </c>
      <c r="B2347" s="136" t="s">
        <v>5843</v>
      </c>
      <c r="C2347" s="122" t="s">
        <v>13</v>
      </c>
      <c r="D2347" s="125">
        <v>11672.64</v>
      </c>
      <c r="E2347" s="120">
        <f t="shared" si="55"/>
        <v>11089.008</v>
      </c>
      <c r="F2347" s="126">
        <v>4.9999999999999968E-2</v>
      </c>
    </row>
    <row r="2348" spans="1:6" x14ac:dyDescent="0.2">
      <c r="A2348" s="136" t="s">
        <v>5844</v>
      </c>
      <c r="B2348" s="136" t="s">
        <v>5845</v>
      </c>
      <c r="C2348" s="122" t="s">
        <v>13</v>
      </c>
      <c r="D2348" s="125">
        <v>7516.2</v>
      </c>
      <c r="E2348" s="120">
        <f t="shared" si="55"/>
        <v>7140.3899999999994</v>
      </c>
      <c r="F2348" s="126">
        <v>5.0000000000000051E-2</v>
      </c>
    </row>
    <row r="2349" spans="1:6" x14ac:dyDescent="0.2">
      <c r="A2349" s="136" t="s">
        <v>5846</v>
      </c>
      <c r="B2349" s="136" t="s">
        <v>5847</v>
      </c>
      <c r="C2349" s="122" t="s">
        <v>13</v>
      </c>
      <c r="D2349" s="125">
        <v>13516.32</v>
      </c>
      <c r="E2349" s="120">
        <f t="shared" si="55"/>
        <v>12840.503999999999</v>
      </c>
      <c r="F2349" s="126">
        <v>5.0000000000000051E-2</v>
      </c>
    </row>
    <row r="2350" spans="1:6" x14ac:dyDescent="0.2">
      <c r="A2350" s="136" t="s">
        <v>5848</v>
      </c>
      <c r="B2350" s="136" t="s">
        <v>5849</v>
      </c>
      <c r="C2350" s="122" t="s">
        <v>13</v>
      </c>
      <c r="D2350" s="125">
        <v>19148.759999999998</v>
      </c>
      <c r="E2350" s="120">
        <f t="shared" si="55"/>
        <v>18191.322</v>
      </c>
      <c r="F2350" s="126">
        <v>4.9999999999999913E-2</v>
      </c>
    </row>
    <row r="2351" spans="1:6" x14ac:dyDescent="0.2">
      <c r="A2351" s="136" t="s">
        <v>5850</v>
      </c>
      <c r="B2351" s="136" t="s">
        <v>5851</v>
      </c>
      <c r="C2351" s="122" t="s">
        <v>13</v>
      </c>
      <c r="D2351" s="125">
        <v>24635.040000000001</v>
      </c>
      <c r="E2351" s="120">
        <f t="shared" si="55"/>
        <v>23403.288</v>
      </c>
      <c r="F2351" s="126">
        <v>5.0000000000000017E-2</v>
      </c>
    </row>
    <row r="2352" spans="1:6" x14ac:dyDescent="0.2">
      <c r="A2352" s="136" t="s">
        <v>5852</v>
      </c>
      <c r="B2352" s="136" t="s">
        <v>5853</v>
      </c>
      <c r="C2352" s="122" t="s">
        <v>13</v>
      </c>
      <c r="D2352" s="125">
        <v>17387.52</v>
      </c>
      <c r="E2352" s="120">
        <f t="shared" si="55"/>
        <v>16518.144</v>
      </c>
      <c r="F2352" s="126">
        <v>5.000000000000001E-2</v>
      </c>
    </row>
    <row r="2353" spans="1:6" x14ac:dyDescent="0.2">
      <c r="A2353" s="136" t="s">
        <v>5854</v>
      </c>
      <c r="B2353" s="136" t="s">
        <v>5855</v>
      </c>
      <c r="C2353" s="122" t="s">
        <v>13</v>
      </c>
      <c r="D2353" s="125">
        <v>31312.560000000001</v>
      </c>
      <c r="E2353" s="120">
        <f t="shared" si="55"/>
        <v>29746.932000000001</v>
      </c>
      <c r="F2353" s="126">
        <v>5.0000000000000017E-2</v>
      </c>
    </row>
    <row r="2354" spans="1:6" x14ac:dyDescent="0.2">
      <c r="A2354" s="136" t="s">
        <v>5856</v>
      </c>
      <c r="B2354" s="136" t="s">
        <v>5857</v>
      </c>
      <c r="C2354" s="122" t="s">
        <v>13</v>
      </c>
      <c r="D2354" s="125">
        <v>44347.68</v>
      </c>
      <c r="E2354" s="120">
        <f t="shared" si="55"/>
        <v>42130.296000000002</v>
      </c>
      <c r="F2354" s="126">
        <v>4.9999999999999961E-2</v>
      </c>
    </row>
    <row r="2355" spans="1:6" x14ac:dyDescent="0.2">
      <c r="A2355" s="136" t="s">
        <v>5858</v>
      </c>
      <c r="B2355" s="136" t="s">
        <v>5859</v>
      </c>
      <c r="C2355" s="122" t="s">
        <v>13</v>
      </c>
      <c r="D2355" s="125">
        <v>57053.760000000002</v>
      </c>
      <c r="E2355" s="120">
        <f t="shared" si="55"/>
        <v>54201.072</v>
      </c>
      <c r="F2355" s="126">
        <v>5.0000000000000031E-2</v>
      </c>
    </row>
    <row r="2356" spans="1:6" x14ac:dyDescent="0.2">
      <c r="A2356" s="136" t="s">
        <v>5860</v>
      </c>
      <c r="B2356" s="136" t="s">
        <v>5861</v>
      </c>
      <c r="C2356" s="122" t="s">
        <v>13</v>
      </c>
      <c r="D2356" s="125">
        <v>272.52</v>
      </c>
      <c r="E2356" s="120">
        <f t="shared" si="55"/>
        <v>258.89400000000001</v>
      </c>
      <c r="F2356" s="126">
        <v>4.999999999999992E-2</v>
      </c>
    </row>
    <row r="2357" spans="1:6" x14ac:dyDescent="0.2">
      <c r="A2357" s="136" t="s">
        <v>5862</v>
      </c>
      <c r="B2357" s="136" t="s">
        <v>5863</v>
      </c>
      <c r="C2357" s="122" t="s">
        <v>13</v>
      </c>
      <c r="D2357" s="125">
        <v>517.44000000000005</v>
      </c>
      <c r="E2357" s="120">
        <f t="shared" si="55"/>
        <v>491.56800000000004</v>
      </c>
      <c r="F2357" s="126">
        <v>5.0000000000000024E-2</v>
      </c>
    </row>
    <row r="2358" spans="1:6" x14ac:dyDescent="0.2">
      <c r="A2358" s="136" t="s">
        <v>5864</v>
      </c>
      <c r="B2358" s="136" t="s">
        <v>5865</v>
      </c>
      <c r="C2358" s="122" t="s">
        <v>13</v>
      </c>
      <c r="D2358" s="125">
        <v>722.52</v>
      </c>
      <c r="E2358" s="120">
        <f t="shared" si="55"/>
        <v>686.39400000000001</v>
      </c>
      <c r="F2358" s="126">
        <v>4.9999999999999968E-2</v>
      </c>
    </row>
    <row r="2359" spans="1:6" x14ac:dyDescent="0.2">
      <c r="A2359" s="136" t="s">
        <v>5866</v>
      </c>
      <c r="B2359" s="136" t="s">
        <v>5867</v>
      </c>
      <c r="C2359" s="122" t="s">
        <v>13</v>
      </c>
      <c r="D2359" s="125">
        <v>912.48</v>
      </c>
      <c r="E2359" s="120">
        <f t="shared" si="55"/>
        <v>866.85599999999999</v>
      </c>
      <c r="F2359" s="126">
        <v>5.0000000000000024E-2</v>
      </c>
    </row>
    <row r="2360" spans="1:6" x14ac:dyDescent="0.2">
      <c r="A2360" s="136" t="s">
        <v>5868</v>
      </c>
      <c r="B2360" s="136" t="s">
        <v>5869</v>
      </c>
      <c r="C2360" s="122" t="s">
        <v>13</v>
      </c>
      <c r="D2360" s="125">
        <v>588.72</v>
      </c>
      <c r="E2360" s="120">
        <f t="shared" si="55"/>
        <v>559.28399999999999</v>
      </c>
      <c r="F2360" s="126">
        <v>5.0000000000000058E-2</v>
      </c>
    </row>
    <row r="2361" spans="1:6" x14ac:dyDescent="0.2">
      <c r="A2361" s="136" t="s">
        <v>5870</v>
      </c>
      <c r="B2361" s="136" t="s">
        <v>5871</v>
      </c>
      <c r="C2361" s="122" t="s">
        <v>13</v>
      </c>
      <c r="D2361" s="125">
        <v>1069.92</v>
      </c>
      <c r="E2361" s="120">
        <f t="shared" si="55"/>
        <v>1016.4240000000001</v>
      </c>
      <c r="F2361" s="126">
        <v>4.9999999999999982E-2</v>
      </c>
    </row>
    <row r="2362" spans="1:6" x14ac:dyDescent="0.2">
      <c r="A2362" s="136" t="s">
        <v>5872</v>
      </c>
      <c r="B2362" s="136" t="s">
        <v>5873</v>
      </c>
      <c r="C2362" s="122" t="s">
        <v>13</v>
      </c>
      <c r="D2362" s="125">
        <v>1457.64</v>
      </c>
      <c r="E2362" s="120">
        <f t="shared" si="55"/>
        <v>1384.758</v>
      </c>
      <c r="F2362" s="126">
        <v>5.0000000000000037E-2</v>
      </c>
    </row>
    <row r="2363" spans="1:6" x14ac:dyDescent="0.2">
      <c r="A2363" s="136" t="s">
        <v>5874</v>
      </c>
      <c r="B2363" s="136" t="s">
        <v>5875</v>
      </c>
      <c r="C2363" s="122" t="s">
        <v>13</v>
      </c>
      <c r="D2363" s="125">
        <v>1943.52</v>
      </c>
      <c r="E2363" s="120">
        <f t="shared" si="55"/>
        <v>1846.3440000000001</v>
      </c>
      <c r="F2363" s="126">
        <v>4.9999999999999968E-2</v>
      </c>
    </row>
    <row r="2364" spans="1:6" x14ac:dyDescent="0.2">
      <c r="A2364" s="136" t="s">
        <v>5876</v>
      </c>
      <c r="B2364" s="136" t="s">
        <v>5877</v>
      </c>
      <c r="C2364" s="122" t="s">
        <v>13</v>
      </c>
      <c r="D2364" s="125">
        <v>92.4</v>
      </c>
      <c r="E2364" s="120">
        <f t="shared" si="55"/>
        <v>87.78</v>
      </c>
      <c r="F2364" s="126">
        <v>5.0000000000000044E-2</v>
      </c>
    </row>
    <row r="2365" spans="1:6" x14ac:dyDescent="0.2">
      <c r="A2365" s="136" t="s">
        <v>5878</v>
      </c>
      <c r="B2365" s="136" t="s">
        <v>5879</v>
      </c>
      <c r="C2365" s="122" t="s">
        <v>13</v>
      </c>
      <c r="D2365" s="125">
        <v>184.8</v>
      </c>
      <c r="E2365" s="120">
        <f t="shared" si="55"/>
        <v>175.56</v>
      </c>
      <c r="F2365" s="126">
        <v>5.0000000000000044E-2</v>
      </c>
    </row>
    <row r="2366" spans="1:6" x14ac:dyDescent="0.2">
      <c r="A2366" s="136" t="s">
        <v>5880</v>
      </c>
      <c r="B2366" s="136" t="s">
        <v>5881</v>
      </c>
      <c r="C2366" s="122" t="s">
        <v>13</v>
      </c>
      <c r="D2366" s="125">
        <v>277.2</v>
      </c>
      <c r="E2366" s="120">
        <f t="shared" si="55"/>
        <v>263.33999999999997</v>
      </c>
      <c r="F2366" s="126">
        <v>5.0000000000000051E-2</v>
      </c>
    </row>
    <row r="2367" spans="1:6" x14ac:dyDescent="0.2">
      <c r="A2367" s="136" t="s">
        <v>5882</v>
      </c>
      <c r="B2367" s="136" t="s">
        <v>5883</v>
      </c>
      <c r="C2367" s="122" t="s">
        <v>13</v>
      </c>
      <c r="D2367" s="125">
        <v>369.6</v>
      </c>
      <c r="E2367" s="120">
        <f t="shared" si="55"/>
        <v>351.12</v>
      </c>
      <c r="F2367" s="126">
        <v>5.0000000000000044E-2</v>
      </c>
    </row>
    <row r="2368" spans="1:6" x14ac:dyDescent="0.2">
      <c r="A2368" s="136" t="s">
        <v>5884</v>
      </c>
      <c r="B2368" s="136" t="s">
        <v>5885</v>
      </c>
      <c r="C2368" s="122" t="s">
        <v>13</v>
      </c>
      <c r="D2368" s="125">
        <v>462</v>
      </c>
      <c r="E2368" s="120">
        <f t="shared" si="55"/>
        <v>438.9</v>
      </c>
      <c r="F2368" s="126">
        <v>5.0000000000000051E-2</v>
      </c>
    </row>
    <row r="2369" spans="1:6" x14ac:dyDescent="0.2">
      <c r="A2369" s="136" t="s">
        <v>5886</v>
      </c>
      <c r="B2369" s="136" t="s">
        <v>5887</v>
      </c>
      <c r="C2369" s="122" t="s">
        <v>13</v>
      </c>
      <c r="D2369" s="125">
        <v>462</v>
      </c>
      <c r="E2369" s="120">
        <f t="shared" si="55"/>
        <v>438.9</v>
      </c>
      <c r="F2369" s="126">
        <v>5.0000000000000051E-2</v>
      </c>
    </row>
    <row r="2370" spans="1:6" x14ac:dyDescent="0.2">
      <c r="A2370" s="136" t="s">
        <v>5888</v>
      </c>
      <c r="B2370" s="136" t="s">
        <v>5889</v>
      </c>
      <c r="C2370" s="122" t="s">
        <v>13</v>
      </c>
      <c r="D2370" s="125">
        <v>924</v>
      </c>
      <c r="E2370" s="120">
        <f t="shared" si="55"/>
        <v>877.8</v>
      </c>
      <c r="F2370" s="126">
        <v>5.0000000000000051E-2</v>
      </c>
    </row>
    <row r="2371" spans="1:6" x14ac:dyDescent="0.2">
      <c r="A2371" s="136" t="s">
        <v>5890</v>
      </c>
      <c r="B2371" s="136" t="s">
        <v>5891</v>
      </c>
      <c r="C2371" s="122" t="s">
        <v>13</v>
      </c>
      <c r="D2371" s="125">
        <v>1386</v>
      </c>
      <c r="E2371" s="120">
        <f t="shared" si="55"/>
        <v>1316.7</v>
      </c>
      <c r="F2371" s="126">
        <v>4.9999999999999968E-2</v>
      </c>
    </row>
    <row r="2372" spans="1:6" x14ac:dyDescent="0.2">
      <c r="A2372" s="136" t="s">
        <v>5892</v>
      </c>
      <c r="B2372" s="136" t="s">
        <v>5893</v>
      </c>
      <c r="C2372" s="122" t="s">
        <v>13</v>
      </c>
      <c r="D2372" s="125">
        <v>1848</v>
      </c>
      <c r="E2372" s="120">
        <f t="shared" si="55"/>
        <v>1755.6</v>
      </c>
      <c r="F2372" s="126">
        <v>5.0000000000000051E-2</v>
      </c>
    </row>
    <row r="2373" spans="1:6" x14ac:dyDescent="0.2">
      <c r="A2373" s="136" t="s">
        <v>5894</v>
      </c>
      <c r="B2373" s="136" t="s">
        <v>5895</v>
      </c>
      <c r="C2373" s="122" t="s">
        <v>13</v>
      </c>
      <c r="D2373" s="125">
        <v>2310</v>
      </c>
      <c r="E2373" s="120">
        <f t="shared" si="55"/>
        <v>2194.5</v>
      </c>
      <c r="F2373" s="126">
        <v>0.05</v>
      </c>
    </row>
    <row r="2374" spans="1:6" x14ac:dyDescent="0.2">
      <c r="A2374" s="136" t="s">
        <v>5896</v>
      </c>
      <c r="B2374" s="136" t="s">
        <v>5897</v>
      </c>
      <c r="C2374" s="122" t="s">
        <v>13</v>
      </c>
      <c r="D2374" s="125">
        <v>528</v>
      </c>
      <c r="E2374" s="120">
        <f t="shared" si="55"/>
        <v>501.6</v>
      </c>
      <c r="F2374" s="126">
        <v>4.9999999999999954E-2</v>
      </c>
    </row>
    <row r="2375" spans="1:6" x14ac:dyDescent="0.2">
      <c r="A2375" s="136" t="s">
        <v>5898</v>
      </c>
      <c r="B2375" s="136" t="s">
        <v>5899</v>
      </c>
      <c r="C2375" s="122" t="s">
        <v>13</v>
      </c>
      <c r="D2375" s="125">
        <v>1056</v>
      </c>
      <c r="E2375" s="120">
        <f t="shared" si="55"/>
        <v>1003.2</v>
      </c>
      <c r="F2375" s="126">
        <v>4.9999999999999954E-2</v>
      </c>
    </row>
    <row r="2376" spans="1:6" x14ac:dyDescent="0.2">
      <c r="A2376" s="136" t="s">
        <v>5900</v>
      </c>
      <c r="B2376" s="136" t="s">
        <v>5901</v>
      </c>
      <c r="C2376" s="122" t="s">
        <v>13</v>
      </c>
      <c r="D2376" s="125">
        <v>1584</v>
      </c>
      <c r="E2376" s="120">
        <f t="shared" si="55"/>
        <v>1504.8</v>
      </c>
      <c r="F2376" s="126">
        <v>5.0000000000000031E-2</v>
      </c>
    </row>
    <row r="2377" spans="1:6" x14ac:dyDescent="0.2">
      <c r="A2377" s="136" t="s">
        <v>5902</v>
      </c>
      <c r="B2377" s="136" t="s">
        <v>5903</v>
      </c>
      <c r="C2377" s="122" t="s">
        <v>13</v>
      </c>
      <c r="D2377" s="125">
        <v>2112</v>
      </c>
      <c r="E2377" s="120">
        <f t="shared" si="55"/>
        <v>2006.4</v>
      </c>
      <c r="F2377" s="126">
        <v>4.9999999999999954E-2</v>
      </c>
    </row>
    <row r="2378" spans="1:6" x14ac:dyDescent="0.2">
      <c r="A2378" s="136" t="s">
        <v>5904</v>
      </c>
      <c r="B2378" s="136" t="s">
        <v>5905</v>
      </c>
      <c r="C2378" s="122" t="s">
        <v>13</v>
      </c>
      <c r="D2378" s="125">
        <v>2640</v>
      </c>
      <c r="E2378" s="120">
        <f t="shared" si="55"/>
        <v>2508</v>
      </c>
      <c r="F2378" s="126">
        <v>0.05</v>
      </c>
    </row>
    <row r="2379" spans="1:6" x14ac:dyDescent="0.2">
      <c r="A2379" s="136" t="s">
        <v>5906</v>
      </c>
      <c r="B2379" s="136" t="s">
        <v>5907</v>
      </c>
      <c r="C2379" s="122" t="s">
        <v>13</v>
      </c>
      <c r="D2379" s="125">
        <v>3283.58</v>
      </c>
      <c r="E2379" s="120">
        <f t="shared" ref="E2379:E2407" si="56">SUM(D2379-(D2379*0.1))</f>
        <v>2955.2219999999998</v>
      </c>
      <c r="F2379" s="126">
        <v>0.10000000000000006</v>
      </c>
    </row>
    <row r="2380" spans="1:6" x14ac:dyDescent="0.2">
      <c r="A2380" s="136" t="s">
        <v>5908</v>
      </c>
      <c r="B2380" s="136" t="s">
        <v>5909</v>
      </c>
      <c r="C2380" s="122" t="s">
        <v>13</v>
      </c>
      <c r="D2380" s="125">
        <v>164.28</v>
      </c>
      <c r="E2380" s="120">
        <f t="shared" si="56"/>
        <v>147.852</v>
      </c>
      <c r="F2380" s="126">
        <v>9.9999999999999978E-2</v>
      </c>
    </row>
    <row r="2381" spans="1:6" x14ac:dyDescent="0.2">
      <c r="A2381" s="136" t="s">
        <v>5910</v>
      </c>
      <c r="B2381" s="136" t="s">
        <v>5911</v>
      </c>
      <c r="C2381" s="122" t="s">
        <v>13</v>
      </c>
      <c r="D2381" s="125">
        <v>164.28</v>
      </c>
      <c r="E2381" s="120">
        <f t="shared" si="56"/>
        <v>147.852</v>
      </c>
      <c r="F2381" s="126">
        <v>9.9999999999999978E-2</v>
      </c>
    </row>
    <row r="2382" spans="1:6" x14ac:dyDescent="0.2">
      <c r="A2382" s="136" t="s">
        <v>5912</v>
      </c>
      <c r="B2382" s="136" t="s">
        <v>5913</v>
      </c>
      <c r="C2382" s="122" t="s">
        <v>13</v>
      </c>
      <c r="D2382" s="125">
        <v>164.28</v>
      </c>
      <c r="E2382" s="120">
        <f t="shared" si="56"/>
        <v>147.852</v>
      </c>
      <c r="F2382" s="126">
        <v>9.9999999999999978E-2</v>
      </c>
    </row>
    <row r="2383" spans="1:6" x14ac:dyDescent="0.2">
      <c r="A2383" s="136" t="s">
        <v>5914</v>
      </c>
      <c r="B2383" s="136" t="s">
        <v>5915</v>
      </c>
      <c r="C2383" s="122" t="s">
        <v>13</v>
      </c>
      <c r="D2383" s="125">
        <v>1237.92</v>
      </c>
      <c r="E2383" s="120">
        <f t="shared" si="56"/>
        <v>1114.1280000000002</v>
      </c>
      <c r="F2383" s="126">
        <v>9.9999999999999922E-2</v>
      </c>
    </row>
    <row r="2384" spans="1:6" x14ac:dyDescent="0.2">
      <c r="A2384" s="136" t="s">
        <v>5916</v>
      </c>
      <c r="B2384" s="136" t="s">
        <v>5917</v>
      </c>
      <c r="C2384" s="122" t="s">
        <v>13</v>
      </c>
      <c r="D2384" s="125">
        <v>86.9</v>
      </c>
      <c r="E2384" s="120">
        <f t="shared" si="56"/>
        <v>78.210000000000008</v>
      </c>
      <c r="F2384" s="126">
        <v>9.9999999999999964E-2</v>
      </c>
    </row>
    <row r="2385" spans="1:6" x14ac:dyDescent="0.2">
      <c r="A2385" s="136" t="s">
        <v>5918</v>
      </c>
      <c r="B2385" s="136" t="s">
        <v>5919</v>
      </c>
      <c r="C2385" s="122" t="s">
        <v>13</v>
      </c>
      <c r="D2385" s="125">
        <v>1237.92</v>
      </c>
      <c r="E2385" s="120">
        <f t="shared" si="56"/>
        <v>1114.1280000000002</v>
      </c>
      <c r="F2385" s="126">
        <v>9.9999999999999922E-2</v>
      </c>
    </row>
    <row r="2386" spans="1:6" x14ac:dyDescent="0.2">
      <c r="A2386" s="136" t="s">
        <v>5920</v>
      </c>
      <c r="B2386" s="136" t="s">
        <v>5921</v>
      </c>
      <c r="C2386" s="122" t="s">
        <v>13</v>
      </c>
      <c r="D2386" s="125">
        <v>2338.08</v>
      </c>
      <c r="E2386" s="120">
        <f t="shared" si="56"/>
        <v>2104.2719999999999</v>
      </c>
      <c r="F2386" s="126">
        <v>0.1</v>
      </c>
    </row>
    <row r="2387" spans="1:6" x14ac:dyDescent="0.2">
      <c r="A2387" s="136" t="s">
        <v>5922</v>
      </c>
      <c r="B2387" s="136" t="s">
        <v>5923</v>
      </c>
      <c r="C2387" s="122" t="s">
        <v>13</v>
      </c>
      <c r="D2387" s="125">
        <v>86.9</v>
      </c>
      <c r="E2387" s="120">
        <f t="shared" si="56"/>
        <v>78.210000000000008</v>
      </c>
      <c r="F2387" s="126">
        <v>9.9999999999999964E-2</v>
      </c>
    </row>
    <row r="2388" spans="1:6" x14ac:dyDescent="0.2">
      <c r="A2388" s="136" t="s">
        <v>5924</v>
      </c>
      <c r="B2388" s="136" t="s">
        <v>5925</v>
      </c>
      <c r="C2388" s="122" t="s">
        <v>13</v>
      </c>
      <c r="D2388" s="125">
        <v>2338.08</v>
      </c>
      <c r="E2388" s="120">
        <f t="shared" si="56"/>
        <v>2104.2719999999999</v>
      </c>
      <c r="F2388" s="126">
        <v>0.1</v>
      </c>
    </row>
    <row r="2389" spans="1:6" x14ac:dyDescent="0.2">
      <c r="A2389" s="136" t="s">
        <v>5926</v>
      </c>
      <c r="B2389" s="136" t="s">
        <v>5927</v>
      </c>
      <c r="C2389" s="122" t="s">
        <v>13</v>
      </c>
      <c r="D2389" s="125">
        <v>3300.12</v>
      </c>
      <c r="E2389" s="120">
        <f t="shared" si="56"/>
        <v>2970.1079999999997</v>
      </c>
      <c r="F2389" s="126">
        <v>0.10000000000000006</v>
      </c>
    </row>
    <row r="2390" spans="1:6" x14ac:dyDescent="0.2">
      <c r="A2390" s="136" t="s">
        <v>5928</v>
      </c>
      <c r="B2390" s="136" t="s">
        <v>5929</v>
      </c>
      <c r="C2390" s="122" t="s">
        <v>13</v>
      </c>
      <c r="D2390" s="125">
        <v>86.9</v>
      </c>
      <c r="E2390" s="120">
        <f t="shared" si="56"/>
        <v>78.210000000000008</v>
      </c>
      <c r="F2390" s="126">
        <v>9.9999999999999964E-2</v>
      </c>
    </row>
    <row r="2391" spans="1:6" x14ac:dyDescent="0.2">
      <c r="A2391" s="136" t="s">
        <v>5930</v>
      </c>
      <c r="B2391" s="136" t="s">
        <v>5931</v>
      </c>
      <c r="C2391" s="122" t="s">
        <v>13</v>
      </c>
      <c r="D2391" s="125">
        <v>3300.12</v>
      </c>
      <c r="E2391" s="120">
        <f t="shared" si="56"/>
        <v>2970.1079999999997</v>
      </c>
      <c r="F2391" s="126">
        <v>0.10000000000000006</v>
      </c>
    </row>
    <row r="2392" spans="1:6" x14ac:dyDescent="0.2">
      <c r="A2392" s="136" t="s">
        <v>5932</v>
      </c>
      <c r="B2392" s="136" t="s">
        <v>5933</v>
      </c>
      <c r="C2392" s="122" t="s">
        <v>13</v>
      </c>
      <c r="D2392" s="125">
        <v>4124.6400000000003</v>
      </c>
      <c r="E2392" s="120">
        <f t="shared" si="56"/>
        <v>3712.1760000000004</v>
      </c>
      <c r="F2392" s="126">
        <v>9.9999999999999978E-2</v>
      </c>
    </row>
    <row r="2393" spans="1:6" x14ac:dyDescent="0.2">
      <c r="A2393" s="136" t="s">
        <v>5934</v>
      </c>
      <c r="B2393" s="136" t="s">
        <v>5935</v>
      </c>
      <c r="C2393" s="122" t="s">
        <v>13</v>
      </c>
      <c r="D2393" s="125">
        <v>86.63</v>
      </c>
      <c r="E2393" s="120">
        <f t="shared" si="56"/>
        <v>77.966999999999999</v>
      </c>
      <c r="F2393" s="126">
        <v>9.9999999999999964E-2</v>
      </c>
    </row>
    <row r="2394" spans="1:6" x14ac:dyDescent="0.2">
      <c r="A2394" s="136" t="s">
        <v>5936</v>
      </c>
      <c r="B2394" s="136" t="s">
        <v>5937</v>
      </c>
      <c r="C2394" s="122" t="s">
        <v>13</v>
      </c>
      <c r="D2394" s="125">
        <v>4124.6400000000003</v>
      </c>
      <c r="E2394" s="120">
        <f t="shared" si="56"/>
        <v>3712.1760000000004</v>
      </c>
      <c r="F2394" s="126">
        <v>9.9999999999999978E-2</v>
      </c>
    </row>
    <row r="2395" spans="1:6" x14ac:dyDescent="0.2">
      <c r="A2395" s="136" t="s">
        <v>5938</v>
      </c>
      <c r="B2395" s="136" t="s">
        <v>5939</v>
      </c>
      <c r="C2395" s="122" t="s">
        <v>13</v>
      </c>
      <c r="D2395" s="125">
        <v>4812.6000000000004</v>
      </c>
      <c r="E2395" s="120">
        <f t="shared" si="56"/>
        <v>4331.34</v>
      </c>
      <c r="F2395" s="126">
        <v>0.10000000000000003</v>
      </c>
    </row>
    <row r="2396" spans="1:6" x14ac:dyDescent="0.2">
      <c r="A2396" s="136" t="s">
        <v>5940</v>
      </c>
      <c r="B2396" s="136" t="s">
        <v>5941</v>
      </c>
      <c r="C2396" s="122" t="s">
        <v>13</v>
      </c>
      <c r="D2396" s="125">
        <v>86.68</v>
      </c>
      <c r="E2396" s="120">
        <f t="shared" si="56"/>
        <v>78.012</v>
      </c>
      <c r="F2396" s="126">
        <v>0.10000000000000006</v>
      </c>
    </row>
    <row r="2397" spans="1:6" x14ac:dyDescent="0.2">
      <c r="A2397" s="136" t="s">
        <v>5942</v>
      </c>
      <c r="B2397" s="136" t="s">
        <v>5943</v>
      </c>
      <c r="C2397" s="122" t="s">
        <v>13</v>
      </c>
      <c r="D2397" s="125">
        <v>4812.6000000000004</v>
      </c>
      <c r="E2397" s="120">
        <f t="shared" si="56"/>
        <v>4331.34</v>
      </c>
      <c r="F2397" s="126">
        <v>0.10000000000000003</v>
      </c>
    </row>
    <row r="2398" spans="1:6" x14ac:dyDescent="0.2">
      <c r="A2398" s="136" t="s">
        <v>5944</v>
      </c>
      <c r="B2398" s="136" t="s">
        <v>5945</v>
      </c>
      <c r="C2398" s="122" t="s">
        <v>13</v>
      </c>
      <c r="D2398" s="125">
        <v>86.72</v>
      </c>
      <c r="E2398" s="120">
        <f t="shared" si="56"/>
        <v>78.048000000000002</v>
      </c>
      <c r="F2398" s="126">
        <v>9.9999999999999964E-2</v>
      </c>
    </row>
    <row r="2399" spans="1:6" x14ac:dyDescent="0.2">
      <c r="A2399" s="136" t="s">
        <v>5946</v>
      </c>
      <c r="B2399" s="136" t="s">
        <v>5947</v>
      </c>
      <c r="C2399" s="122" t="s">
        <v>13</v>
      </c>
      <c r="D2399" s="125">
        <v>86.75</v>
      </c>
      <c r="E2399" s="120">
        <f t="shared" si="56"/>
        <v>78.075000000000003</v>
      </c>
      <c r="F2399" s="126">
        <v>9.9999999999999964E-2</v>
      </c>
    </row>
    <row r="2400" spans="1:6" x14ac:dyDescent="0.2">
      <c r="A2400" s="136" t="s">
        <v>5948</v>
      </c>
      <c r="B2400" s="136" t="s">
        <v>5949</v>
      </c>
      <c r="C2400" s="122" t="s">
        <v>13</v>
      </c>
      <c r="D2400" s="125">
        <v>86.63</v>
      </c>
      <c r="E2400" s="120">
        <f t="shared" si="56"/>
        <v>77.966999999999999</v>
      </c>
      <c r="F2400" s="126">
        <v>9.9999999999999964E-2</v>
      </c>
    </row>
    <row r="2401" spans="1:6" x14ac:dyDescent="0.2">
      <c r="A2401" s="136" t="s">
        <v>5950</v>
      </c>
      <c r="B2401" s="136" t="s">
        <v>5951</v>
      </c>
      <c r="C2401" s="122" t="s">
        <v>13</v>
      </c>
      <c r="D2401" s="125">
        <v>86.66</v>
      </c>
      <c r="E2401" s="120">
        <f t="shared" si="56"/>
        <v>77.994</v>
      </c>
      <c r="F2401" s="126">
        <v>9.9999999999999964E-2</v>
      </c>
    </row>
    <row r="2402" spans="1:6" x14ac:dyDescent="0.2">
      <c r="A2402" s="136" t="s">
        <v>5952</v>
      </c>
      <c r="B2402" s="136" t="s">
        <v>5953</v>
      </c>
      <c r="C2402" s="122" t="s">
        <v>13</v>
      </c>
      <c r="D2402" s="125">
        <v>86.68</v>
      </c>
      <c r="E2402" s="120">
        <f t="shared" si="56"/>
        <v>78.012</v>
      </c>
      <c r="F2402" s="126">
        <v>0.10000000000000006</v>
      </c>
    </row>
    <row r="2403" spans="1:6" x14ac:dyDescent="0.2">
      <c r="A2403" s="136" t="s">
        <v>5954</v>
      </c>
      <c r="B2403" s="136" t="s">
        <v>5955</v>
      </c>
      <c r="C2403" s="122" t="s">
        <v>13</v>
      </c>
      <c r="D2403" s="125">
        <v>7288.68</v>
      </c>
      <c r="E2403" s="120">
        <f t="shared" si="56"/>
        <v>6559.8119999999999</v>
      </c>
      <c r="F2403" s="126">
        <v>0.10000000000000005</v>
      </c>
    </row>
    <row r="2404" spans="1:6" x14ac:dyDescent="0.2">
      <c r="A2404" s="136" t="s">
        <v>5956</v>
      </c>
      <c r="B2404" s="136" t="s">
        <v>5957</v>
      </c>
      <c r="C2404" s="122" t="s">
        <v>13</v>
      </c>
      <c r="D2404" s="125">
        <v>7179.56</v>
      </c>
      <c r="E2404" s="120">
        <f t="shared" si="56"/>
        <v>6461.6040000000003</v>
      </c>
      <c r="F2404" s="126">
        <v>0.10000000000000002</v>
      </c>
    </row>
    <row r="2405" spans="1:6" x14ac:dyDescent="0.2">
      <c r="A2405" s="136" t="s">
        <v>5958</v>
      </c>
      <c r="B2405" s="136" t="s">
        <v>5959</v>
      </c>
      <c r="C2405" s="122" t="s">
        <v>13</v>
      </c>
      <c r="D2405" s="125">
        <v>781.34</v>
      </c>
      <c r="E2405" s="120">
        <f t="shared" si="56"/>
        <v>703.20600000000002</v>
      </c>
      <c r="F2405" s="126">
        <v>0.10000000000000002</v>
      </c>
    </row>
    <row r="2406" spans="1:6" x14ac:dyDescent="0.2">
      <c r="A2406" s="136" t="s">
        <v>5960</v>
      </c>
      <c r="B2406" s="136" t="s">
        <v>5961</v>
      </c>
      <c r="C2406" s="122" t="s">
        <v>13</v>
      </c>
      <c r="D2406" s="125">
        <v>149.25</v>
      </c>
      <c r="E2406" s="120">
        <f t="shared" si="56"/>
        <v>134.32499999999999</v>
      </c>
      <c r="F2406" s="126">
        <v>0.10000000000000007</v>
      </c>
    </row>
    <row r="2407" spans="1:6" x14ac:dyDescent="0.2">
      <c r="A2407" s="136" t="s">
        <v>5962</v>
      </c>
      <c r="B2407" s="136" t="s">
        <v>5963</v>
      </c>
      <c r="C2407" s="122" t="s">
        <v>13</v>
      </c>
      <c r="D2407" s="125">
        <v>7179.56</v>
      </c>
      <c r="E2407" s="120">
        <f t="shared" si="56"/>
        <v>6461.6040000000003</v>
      </c>
      <c r="F2407" s="126">
        <v>0.10000000000000002</v>
      </c>
    </row>
    <row r="2408" spans="1:6" x14ac:dyDescent="0.2">
      <c r="A2408" s="136" t="s">
        <v>5964</v>
      </c>
      <c r="B2408" s="136" t="s">
        <v>5965</v>
      </c>
      <c r="C2408" s="122" t="s">
        <v>13</v>
      </c>
      <c r="D2408" s="125">
        <v>6193</v>
      </c>
      <c r="E2408" s="120">
        <f>SUM(D2408-(D2408*0.05))</f>
        <v>5883.35</v>
      </c>
      <c r="F2408" s="126">
        <v>4.999999999999994E-2</v>
      </c>
    </row>
    <row r="2409" spans="1:6" x14ac:dyDescent="0.2">
      <c r="A2409" s="136" t="s">
        <v>5966</v>
      </c>
      <c r="B2409" s="136" t="s">
        <v>5967</v>
      </c>
      <c r="C2409" s="122" t="s">
        <v>13</v>
      </c>
      <c r="D2409" s="125">
        <v>798</v>
      </c>
      <c r="E2409" s="120">
        <f>SUM(D2409-(D2409*0.05))</f>
        <v>758.1</v>
      </c>
      <c r="F2409" s="126">
        <v>4.9999999999999968E-2</v>
      </c>
    </row>
    <row r="2410" spans="1:6" x14ac:dyDescent="0.2">
      <c r="A2410" s="136" t="s">
        <v>5968</v>
      </c>
      <c r="B2410" s="136" t="s">
        <v>5969</v>
      </c>
      <c r="C2410" s="122" t="s">
        <v>13</v>
      </c>
      <c r="D2410" s="125">
        <v>1038</v>
      </c>
      <c r="E2410" s="120">
        <f>SUM(D2410-(D2410*0.1))</f>
        <v>934.2</v>
      </c>
      <c r="F2410" s="126">
        <v>9.999999999999995E-2</v>
      </c>
    </row>
    <row r="2411" spans="1:6" x14ac:dyDescent="0.2">
      <c r="A2411" s="136" t="s">
        <v>5970</v>
      </c>
      <c r="B2411" s="136" t="s">
        <v>5971</v>
      </c>
      <c r="C2411" s="122" t="s">
        <v>13</v>
      </c>
      <c r="D2411" s="125">
        <v>1687.5</v>
      </c>
      <c r="E2411" s="120">
        <f t="shared" ref="E2411:E2426" si="57">SUM(D2411-(D2411*0.05))</f>
        <v>1603.125</v>
      </c>
      <c r="F2411" s="126">
        <v>0.05</v>
      </c>
    </row>
    <row r="2412" spans="1:6" x14ac:dyDescent="0.2">
      <c r="A2412" s="136" t="s">
        <v>5972</v>
      </c>
      <c r="B2412" s="136" t="s">
        <v>5973</v>
      </c>
      <c r="C2412" s="122" t="s">
        <v>13</v>
      </c>
      <c r="D2412" s="125">
        <v>787.56</v>
      </c>
      <c r="E2412" s="120">
        <f t="shared" si="57"/>
        <v>748.1819999999999</v>
      </c>
      <c r="F2412" s="126">
        <v>5.0000000000000058E-2</v>
      </c>
    </row>
    <row r="2413" spans="1:6" x14ac:dyDescent="0.2">
      <c r="A2413" s="136" t="s">
        <v>5974</v>
      </c>
      <c r="B2413" s="136" t="s">
        <v>5975</v>
      </c>
      <c r="C2413" s="122" t="s">
        <v>13</v>
      </c>
      <c r="D2413" s="125">
        <v>1575.12</v>
      </c>
      <c r="E2413" s="120">
        <f t="shared" si="57"/>
        <v>1496.3639999999998</v>
      </c>
      <c r="F2413" s="126">
        <v>5.0000000000000058E-2</v>
      </c>
    </row>
    <row r="2414" spans="1:6" x14ac:dyDescent="0.2">
      <c r="A2414" s="136" t="s">
        <v>5976</v>
      </c>
      <c r="B2414" s="136" t="s">
        <v>5977</v>
      </c>
      <c r="C2414" s="122" t="s">
        <v>13</v>
      </c>
      <c r="D2414" s="125">
        <v>2362.6799999999998</v>
      </c>
      <c r="E2414" s="120">
        <f t="shared" si="57"/>
        <v>2244.5459999999998</v>
      </c>
      <c r="F2414" s="126">
        <v>5.000000000000001E-2</v>
      </c>
    </row>
    <row r="2415" spans="1:6" x14ac:dyDescent="0.2">
      <c r="A2415" s="136" t="s">
        <v>5978</v>
      </c>
      <c r="B2415" s="136" t="s">
        <v>5979</v>
      </c>
      <c r="C2415" s="122" t="s">
        <v>13</v>
      </c>
      <c r="D2415" s="125">
        <v>3150.24</v>
      </c>
      <c r="E2415" s="120">
        <f t="shared" si="57"/>
        <v>2992.7279999999996</v>
      </c>
      <c r="F2415" s="126">
        <v>5.0000000000000058E-2</v>
      </c>
    </row>
    <row r="2416" spans="1:6" x14ac:dyDescent="0.2">
      <c r="A2416" s="136" t="s">
        <v>5980</v>
      </c>
      <c r="B2416" s="136" t="s">
        <v>5981</v>
      </c>
      <c r="C2416" s="122" t="s">
        <v>13</v>
      </c>
      <c r="D2416" s="125">
        <v>3937.8</v>
      </c>
      <c r="E2416" s="120">
        <f t="shared" si="57"/>
        <v>3740.9100000000003</v>
      </c>
      <c r="F2416" s="126">
        <v>4.9999999999999968E-2</v>
      </c>
    </row>
    <row r="2417" spans="1:6" x14ac:dyDescent="0.2">
      <c r="A2417" s="136" t="s">
        <v>5982</v>
      </c>
      <c r="B2417" s="136" t="s">
        <v>5983</v>
      </c>
      <c r="C2417" s="122" t="s">
        <v>13</v>
      </c>
      <c r="D2417" s="125">
        <v>562.55999999999995</v>
      </c>
      <c r="E2417" s="120">
        <f t="shared" si="57"/>
        <v>534.4319999999999</v>
      </c>
      <c r="F2417" s="126">
        <v>5.0000000000000079E-2</v>
      </c>
    </row>
    <row r="2418" spans="1:6" x14ac:dyDescent="0.2">
      <c r="A2418" s="136" t="s">
        <v>5984</v>
      </c>
      <c r="B2418" s="136" t="s">
        <v>5985</v>
      </c>
      <c r="C2418" s="122" t="s">
        <v>13</v>
      </c>
      <c r="D2418" s="125">
        <v>1125.1199999999999</v>
      </c>
      <c r="E2418" s="120">
        <f t="shared" si="57"/>
        <v>1068.8639999999998</v>
      </c>
      <c r="F2418" s="126">
        <v>5.0000000000000079E-2</v>
      </c>
    </row>
    <row r="2419" spans="1:6" x14ac:dyDescent="0.2">
      <c r="A2419" s="136" t="s">
        <v>5986</v>
      </c>
      <c r="B2419" s="136" t="s">
        <v>5987</v>
      </c>
      <c r="C2419" s="122" t="s">
        <v>13</v>
      </c>
      <c r="D2419" s="125">
        <v>1687.68</v>
      </c>
      <c r="E2419" s="120">
        <f t="shared" si="57"/>
        <v>1603.296</v>
      </c>
      <c r="F2419" s="126">
        <v>5.000000000000001E-2</v>
      </c>
    </row>
    <row r="2420" spans="1:6" x14ac:dyDescent="0.2">
      <c r="A2420" s="136" t="s">
        <v>5988</v>
      </c>
      <c r="B2420" s="136" t="s">
        <v>5989</v>
      </c>
      <c r="C2420" s="122" t="s">
        <v>13</v>
      </c>
      <c r="D2420" s="125">
        <v>2250.2399999999998</v>
      </c>
      <c r="E2420" s="120">
        <f t="shared" si="57"/>
        <v>2137.7279999999996</v>
      </c>
      <c r="F2420" s="126">
        <v>5.0000000000000079E-2</v>
      </c>
    </row>
    <row r="2421" spans="1:6" x14ac:dyDescent="0.2">
      <c r="A2421" s="136" t="s">
        <v>5990</v>
      </c>
      <c r="B2421" s="136" t="s">
        <v>5991</v>
      </c>
      <c r="C2421" s="122" t="s">
        <v>13</v>
      </c>
      <c r="D2421" s="125">
        <v>2812.8</v>
      </c>
      <c r="E2421" s="120">
        <f t="shared" si="57"/>
        <v>2672.1600000000003</v>
      </c>
      <c r="F2421" s="126">
        <v>4.9999999999999954E-2</v>
      </c>
    </row>
    <row r="2422" spans="1:6" x14ac:dyDescent="0.2">
      <c r="A2422" s="136" t="s">
        <v>5992</v>
      </c>
      <c r="B2422" s="136" t="s">
        <v>5993</v>
      </c>
      <c r="C2422" s="122" t="s">
        <v>13</v>
      </c>
      <c r="D2422" s="125">
        <v>225</v>
      </c>
      <c r="E2422" s="120">
        <f t="shared" si="57"/>
        <v>213.75</v>
      </c>
      <c r="F2422" s="126">
        <v>0.05</v>
      </c>
    </row>
    <row r="2423" spans="1:6" x14ac:dyDescent="0.2">
      <c r="A2423" s="136" t="s">
        <v>5994</v>
      </c>
      <c r="B2423" s="136" t="s">
        <v>5995</v>
      </c>
      <c r="C2423" s="122" t="s">
        <v>13</v>
      </c>
      <c r="D2423" s="125">
        <v>450</v>
      </c>
      <c r="E2423" s="120">
        <f t="shared" si="57"/>
        <v>427.5</v>
      </c>
      <c r="F2423" s="126">
        <v>0.05</v>
      </c>
    </row>
    <row r="2424" spans="1:6" x14ac:dyDescent="0.2">
      <c r="A2424" s="136" t="s">
        <v>5996</v>
      </c>
      <c r="B2424" s="136" t="s">
        <v>5997</v>
      </c>
      <c r="C2424" s="122" t="s">
        <v>13</v>
      </c>
      <c r="D2424" s="125">
        <v>675</v>
      </c>
      <c r="E2424" s="120">
        <f t="shared" si="57"/>
        <v>641.25</v>
      </c>
      <c r="F2424" s="126">
        <v>0.05</v>
      </c>
    </row>
    <row r="2425" spans="1:6" x14ac:dyDescent="0.2">
      <c r="A2425" s="136" t="s">
        <v>5998</v>
      </c>
      <c r="B2425" s="136" t="s">
        <v>5999</v>
      </c>
      <c r="C2425" s="122" t="s">
        <v>13</v>
      </c>
      <c r="D2425" s="125">
        <v>900</v>
      </c>
      <c r="E2425" s="120">
        <f t="shared" si="57"/>
        <v>855</v>
      </c>
      <c r="F2425" s="126">
        <v>0.05</v>
      </c>
    </row>
    <row r="2426" spans="1:6" x14ac:dyDescent="0.2">
      <c r="A2426" s="136" t="s">
        <v>6000</v>
      </c>
      <c r="B2426" s="136" t="s">
        <v>6001</v>
      </c>
      <c r="C2426" s="122" t="s">
        <v>13</v>
      </c>
      <c r="D2426" s="125">
        <v>1125</v>
      </c>
      <c r="E2426" s="120">
        <f t="shared" si="57"/>
        <v>1068.75</v>
      </c>
      <c r="F2426" s="126">
        <v>0.05</v>
      </c>
    </row>
    <row r="2427" spans="1:6" x14ac:dyDescent="0.2">
      <c r="A2427" s="136" t="s">
        <v>6002</v>
      </c>
      <c r="B2427" s="136" t="s">
        <v>6003</v>
      </c>
      <c r="C2427" s="122" t="s">
        <v>13</v>
      </c>
      <c r="D2427" s="125">
        <v>149.25</v>
      </c>
      <c r="E2427" s="120">
        <f t="shared" ref="E2427:E2436" si="58">SUM(D2427-(D2427*0.1))</f>
        <v>134.32499999999999</v>
      </c>
      <c r="F2427" s="126">
        <v>0.10000000000000007</v>
      </c>
    </row>
    <row r="2428" spans="1:6" x14ac:dyDescent="0.2">
      <c r="A2428" s="136" t="s">
        <v>6004</v>
      </c>
      <c r="B2428" s="136" t="s">
        <v>6005</v>
      </c>
      <c r="C2428" s="122" t="s">
        <v>13</v>
      </c>
      <c r="D2428" s="125">
        <v>149.25</v>
      </c>
      <c r="E2428" s="120">
        <f t="shared" si="58"/>
        <v>134.32499999999999</v>
      </c>
      <c r="F2428" s="126">
        <v>0.10000000000000007</v>
      </c>
    </row>
    <row r="2429" spans="1:6" x14ac:dyDescent="0.2">
      <c r="A2429" s="136" t="s">
        <v>6006</v>
      </c>
      <c r="B2429" s="136" t="s">
        <v>6007</v>
      </c>
      <c r="C2429" s="122" t="s">
        <v>13</v>
      </c>
      <c r="D2429" s="125">
        <v>149.25</v>
      </c>
      <c r="E2429" s="120">
        <f t="shared" si="58"/>
        <v>134.32499999999999</v>
      </c>
      <c r="F2429" s="126">
        <v>0.10000000000000007</v>
      </c>
    </row>
    <row r="2430" spans="1:6" x14ac:dyDescent="0.2">
      <c r="A2430" s="136" t="s">
        <v>6008</v>
      </c>
      <c r="B2430" s="136" t="s">
        <v>6009</v>
      </c>
      <c r="C2430" s="122" t="s">
        <v>13</v>
      </c>
      <c r="D2430" s="125">
        <v>111.94</v>
      </c>
      <c r="E2430" s="120">
        <f t="shared" si="58"/>
        <v>100.746</v>
      </c>
      <c r="F2430" s="126">
        <v>0.10000000000000002</v>
      </c>
    </row>
    <row r="2431" spans="1:6" x14ac:dyDescent="0.2">
      <c r="A2431" s="136" t="s">
        <v>6010</v>
      </c>
      <c r="B2431" s="136" t="s">
        <v>6011</v>
      </c>
      <c r="C2431" s="122" t="s">
        <v>13</v>
      </c>
      <c r="D2431" s="125">
        <v>111.94</v>
      </c>
      <c r="E2431" s="120">
        <f t="shared" si="58"/>
        <v>100.746</v>
      </c>
      <c r="F2431" s="126">
        <v>0.10000000000000002</v>
      </c>
    </row>
    <row r="2432" spans="1:6" x14ac:dyDescent="0.2">
      <c r="A2432" s="136" t="s">
        <v>6012</v>
      </c>
      <c r="B2432" s="136" t="s">
        <v>6013</v>
      </c>
      <c r="C2432" s="122" t="s">
        <v>13</v>
      </c>
      <c r="D2432" s="125">
        <v>11940.3</v>
      </c>
      <c r="E2432" s="120">
        <f t="shared" si="58"/>
        <v>10746.269999999999</v>
      </c>
      <c r="F2432" s="126">
        <v>0.10000000000000006</v>
      </c>
    </row>
    <row r="2433" spans="1:6" x14ac:dyDescent="0.2">
      <c r="A2433" s="136" t="s">
        <v>6014</v>
      </c>
      <c r="B2433" s="136" t="s">
        <v>6015</v>
      </c>
      <c r="C2433" s="122" t="s">
        <v>13</v>
      </c>
      <c r="D2433" s="125">
        <v>2388.06</v>
      </c>
      <c r="E2433" s="120">
        <f t="shared" si="58"/>
        <v>2149.2539999999999</v>
      </c>
      <c r="F2433" s="126">
        <v>0.10000000000000002</v>
      </c>
    </row>
    <row r="2434" spans="1:6" x14ac:dyDescent="0.2">
      <c r="A2434" s="136" t="s">
        <v>6016</v>
      </c>
      <c r="B2434" s="136" t="s">
        <v>6017</v>
      </c>
      <c r="C2434" s="122" t="s">
        <v>13</v>
      </c>
      <c r="D2434" s="125">
        <v>1983</v>
      </c>
      <c r="E2434" s="120">
        <f t="shared" si="58"/>
        <v>1784.7</v>
      </c>
      <c r="F2434" s="126">
        <v>9.9999999999999978E-2</v>
      </c>
    </row>
    <row r="2435" spans="1:6" x14ac:dyDescent="0.2">
      <c r="A2435" s="136" t="s">
        <v>6018</v>
      </c>
      <c r="B2435" s="136" t="s">
        <v>6019</v>
      </c>
      <c r="C2435" s="122" t="s">
        <v>13</v>
      </c>
      <c r="D2435" s="125">
        <v>298.51</v>
      </c>
      <c r="E2435" s="120">
        <f t="shared" si="58"/>
        <v>268.65899999999999</v>
      </c>
      <c r="F2435" s="126">
        <v>0.1</v>
      </c>
    </row>
    <row r="2436" spans="1:6" x14ac:dyDescent="0.2">
      <c r="A2436" s="136" t="s">
        <v>6020</v>
      </c>
      <c r="B2436" s="136" t="s">
        <v>6021</v>
      </c>
      <c r="C2436" s="122" t="s">
        <v>13</v>
      </c>
      <c r="D2436" s="125">
        <v>298.51</v>
      </c>
      <c r="E2436" s="120">
        <f t="shared" si="58"/>
        <v>268.65899999999999</v>
      </c>
      <c r="F2436" s="126">
        <v>0.1</v>
      </c>
    </row>
    <row r="2437" spans="1:6" x14ac:dyDescent="0.2">
      <c r="A2437" s="136" t="s">
        <v>6022</v>
      </c>
      <c r="B2437" s="136" t="s">
        <v>6023</v>
      </c>
      <c r="C2437" s="122" t="s">
        <v>13</v>
      </c>
      <c r="D2437" s="125">
        <v>0</v>
      </c>
      <c r="E2437" s="120">
        <f>SUM(D2437-(D2437*0.05))</f>
        <v>0</v>
      </c>
      <c r="F2437" s="126">
        <v>0</v>
      </c>
    </row>
    <row r="2438" spans="1:6" x14ac:dyDescent="0.2">
      <c r="A2438" s="136" t="s">
        <v>6024</v>
      </c>
      <c r="B2438" s="136" t="s">
        <v>6025</v>
      </c>
      <c r="C2438" s="122" t="s">
        <v>13</v>
      </c>
      <c r="D2438" s="125">
        <v>149.25</v>
      </c>
      <c r="E2438" s="120">
        <f t="shared" ref="E2438:E2477" si="59">SUM(D2438-(D2438*0.1))</f>
        <v>134.32499999999999</v>
      </c>
      <c r="F2438" s="126">
        <v>0.10000000000000007</v>
      </c>
    </row>
    <row r="2439" spans="1:6" x14ac:dyDescent="0.2">
      <c r="A2439" s="136" t="s">
        <v>6026</v>
      </c>
      <c r="B2439" s="136" t="s">
        <v>6027</v>
      </c>
      <c r="C2439" s="122" t="s">
        <v>13</v>
      </c>
      <c r="D2439" s="125">
        <v>223.88</v>
      </c>
      <c r="E2439" s="120">
        <f t="shared" si="59"/>
        <v>201.49199999999999</v>
      </c>
      <c r="F2439" s="126">
        <v>0.10000000000000002</v>
      </c>
    </row>
    <row r="2440" spans="1:6" x14ac:dyDescent="0.2">
      <c r="A2440" s="136" t="s">
        <v>6028</v>
      </c>
      <c r="B2440" s="136" t="s">
        <v>6029</v>
      </c>
      <c r="C2440" s="122" t="s">
        <v>13</v>
      </c>
      <c r="D2440" s="125">
        <v>149.25</v>
      </c>
      <c r="E2440" s="120">
        <f t="shared" si="59"/>
        <v>134.32499999999999</v>
      </c>
      <c r="F2440" s="126">
        <v>0.10000000000000007</v>
      </c>
    </row>
    <row r="2441" spans="1:6" x14ac:dyDescent="0.2">
      <c r="A2441" s="136" t="s">
        <v>6030</v>
      </c>
      <c r="B2441" s="136" t="s">
        <v>6031</v>
      </c>
      <c r="C2441" s="122" t="s">
        <v>13</v>
      </c>
      <c r="D2441" s="125">
        <v>223.88</v>
      </c>
      <c r="E2441" s="120">
        <f t="shared" si="59"/>
        <v>201.49199999999999</v>
      </c>
      <c r="F2441" s="126">
        <v>0.10000000000000002</v>
      </c>
    </row>
    <row r="2442" spans="1:6" x14ac:dyDescent="0.2">
      <c r="A2442" s="136" t="s">
        <v>6032</v>
      </c>
      <c r="B2442" s="136" t="s">
        <v>6033</v>
      </c>
      <c r="C2442" s="122" t="s">
        <v>13</v>
      </c>
      <c r="D2442" s="125">
        <v>149.25</v>
      </c>
      <c r="E2442" s="120">
        <f t="shared" si="59"/>
        <v>134.32499999999999</v>
      </c>
      <c r="F2442" s="126">
        <v>0.10000000000000007</v>
      </c>
    </row>
    <row r="2443" spans="1:6" x14ac:dyDescent="0.2">
      <c r="A2443" s="136" t="s">
        <v>6034</v>
      </c>
      <c r="B2443" s="136" t="s">
        <v>6035</v>
      </c>
      <c r="C2443" s="122" t="s">
        <v>13</v>
      </c>
      <c r="D2443" s="125">
        <v>1119.4000000000001</v>
      </c>
      <c r="E2443" s="120">
        <f t="shared" si="59"/>
        <v>1007.46</v>
      </c>
      <c r="F2443" s="126">
        <v>0.10000000000000005</v>
      </c>
    </row>
    <row r="2444" spans="1:6" x14ac:dyDescent="0.2">
      <c r="A2444" s="136" t="s">
        <v>6036</v>
      </c>
      <c r="B2444" s="136" t="s">
        <v>6037</v>
      </c>
      <c r="C2444" s="122" t="s">
        <v>13</v>
      </c>
      <c r="D2444" s="125">
        <v>373.13</v>
      </c>
      <c r="E2444" s="120">
        <f t="shared" si="59"/>
        <v>335.81700000000001</v>
      </c>
      <c r="F2444" s="126">
        <v>9.9999999999999964E-2</v>
      </c>
    </row>
    <row r="2445" spans="1:6" x14ac:dyDescent="0.2">
      <c r="A2445" s="136" t="s">
        <v>6038</v>
      </c>
      <c r="B2445" s="136" t="s">
        <v>6039</v>
      </c>
      <c r="C2445" s="122" t="s">
        <v>13</v>
      </c>
      <c r="D2445" s="125">
        <v>771</v>
      </c>
      <c r="E2445" s="120">
        <f t="shared" si="59"/>
        <v>693.9</v>
      </c>
      <c r="F2445" s="126">
        <v>0.10000000000000003</v>
      </c>
    </row>
    <row r="2446" spans="1:6" x14ac:dyDescent="0.2">
      <c r="A2446" s="136" t="s">
        <v>6040</v>
      </c>
      <c r="B2446" s="136" t="s">
        <v>6041</v>
      </c>
      <c r="C2446" s="122" t="s">
        <v>13</v>
      </c>
      <c r="D2446" s="125">
        <v>540</v>
      </c>
      <c r="E2446" s="120">
        <f t="shared" si="59"/>
        <v>486</v>
      </c>
      <c r="F2446" s="126">
        <v>0.1</v>
      </c>
    </row>
    <row r="2447" spans="1:6" x14ac:dyDescent="0.2">
      <c r="A2447" s="136" t="s">
        <v>6042</v>
      </c>
      <c r="B2447" s="136" t="s">
        <v>6043</v>
      </c>
      <c r="C2447" s="122" t="s">
        <v>13</v>
      </c>
      <c r="D2447" s="125">
        <v>75546</v>
      </c>
      <c r="E2447" s="120">
        <f t="shared" si="59"/>
        <v>67991.399999999994</v>
      </c>
      <c r="F2447" s="126">
        <v>0.10000000000000007</v>
      </c>
    </row>
    <row r="2448" spans="1:6" x14ac:dyDescent="0.2">
      <c r="A2448" s="136" t="s">
        <v>6044</v>
      </c>
      <c r="B2448" s="136" t="s">
        <v>6045</v>
      </c>
      <c r="C2448" s="122" t="s">
        <v>13</v>
      </c>
      <c r="D2448" s="125">
        <v>230</v>
      </c>
      <c r="E2448" s="120">
        <f t="shared" si="59"/>
        <v>207</v>
      </c>
      <c r="F2448" s="126">
        <v>0.1</v>
      </c>
    </row>
    <row r="2449" spans="1:6" x14ac:dyDescent="0.2">
      <c r="A2449" s="136" t="s">
        <v>6046</v>
      </c>
      <c r="B2449" s="136" t="s">
        <v>6047</v>
      </c>
      <c r="C2449" s="122" t="s">
        <v>13</v>
      </c>
      <c r="D2449" s="125">
        <v>265</v>
      </c>
      <c r="E2449" s="120">
        <f t="shared" si="59"/>
        <v>238.5</v>
      </c>
      <c r="F2449" s="126">
        <v>0.1</v>
      </c>
    </row>
    <row r="2450" spans="1:6" x14ac:dyDescent="0.2">
      <c r="A2450" s="136" t="s">
        <v>6048</v>
      </c>
      <c r="B2450" s="136" t="s">
        <v>6049</v>
      </c>
      <c r="C2450" s="122" t="s">
        <v>13</v>
      </c>
      <c r="D2450" s="125">
        <v>260</v>
      </c>
      <c r="E2450" s="120">
        <f t="shared" si="59"/>
        <v>234</v>
      </c>
      <c r="F2450" s="126">
        <v>0.1</v>
      </c>
    </row>
    <row r="2451" spans="1:6" x14ac:dyDescent="0.2">
      <c r="A2451" s="136" t="s">
        <v>6050</v>
      </c>
      <c r="B2451" s="136" t="s">
        <v>6051</v>
      </c>
      <c r="C2451" s="122" t="s">
        <v>13</v>
      </c>
      <c r="D2451" s="125">
        <v>171965</v>
      </c>
      <c r="E2451" s="120">
        <f t="shared" si="59"/>
        <v>154768.5</v>
      </c>
      <c r="F2451" s="126">
        <v>0.1</v>
      </c>
    </row>
    <row r="2452" spans="1:6" x14ac:dyDescent="0.2">
      <c r="A2452" s="136" t="s">
        <v>6052</v>
      </c>
      <c r="B2452" s="136" t="s">
        <v>6053</v>
      </c>
      <c r="C2452" s="122" t="s">
        <v>13</v>
      </c>
      <c r="D2452" s="125">
        <v>256445</v>
      </c>
      <c r="E2452" s="120">
        <f t="shared" si="59"/>
        <v>230800.5</v>
      </c>
      <c r="F2452" s="126">
        <v>0.1</v>
      </c>
    </row>
    <row r="2453" spans="1:6" x14ac:dyDescent="0.2">
      <c r="A2453" s="136" t="s">
        <v>6054</v>
      </c>
      <c r="B2453" s="136" t="s">
        <v>6055</v>
      </c>
      <c r="C2453" s="122" t="s">
        <v>13</v>
      </c>
      <c r="D2453" s="125">
        <v>2421.64</v>
      </c>
      <c r="E2453" s="120">
        <f t="shared" si="59"/>
        <v>2179.4759999999997</v>
      </c>
      <c r="F2453" s="126">
        <v>0.10000000000000009</v>
      </c>
    </row>
    <row r="2454" spans="1:6" x14ac:dyDescent="0.2">
      <c r="A2454" s="136" t="s">
        <v>6056</v>
      </c>
      <c r="B2454" s="136" t="s">
        <v>6057</v>
      </c>
      <c r="C2454" s="122" t="s">
        <v>13</v>
      </c>
      <c r="D2454" s="125">
        <v>1641.79</v>
      </c>
      <c r="E2454" s="120">
        <f t="shared" si="59"/>
        <v>1477.6109999999999</v>
      </c>
      <c r="F2454" s="126">
        <v>0.10000000000000006</v>
      </c>
    </row>
    <row r="2455" spans="1:6" x14ac:dyDescent="0.2">
      <c r="A2455" s="136" t="s">
        <v>6058</v>
      </c>
      <c r="B2455" s="136" t="s">
        <v>6059</v>
      </c>
      <c r="C2455" s="122" t="s">
        <v>13</v>
      </c>
      <c r="D2455" s="125">
        <v>5292.54</v>
      </c>
      <c r="E2455" s="120">
        <f t="shared" si="59"/>
        <v>4763.2860000000001</v>
      </c>
      <c r="F2455" s="126">
        <v>9.9999999999999978E-2</v>
      </c>
    </row>
    <row r="2456" spans="1:6" x14ac:dyDescent="0.2">
      <c r="A2456" s="136" t="s">
        <v>6060</v>
      </c>
      <c r="B2456" s="136" t="s">
        <v>6061</v>
      </c>
      <c r="C2456" s="122" t="s">
        <v>13</v>
      </c>
      <c r="D2456" s="125">
        <v>65.09</v>
      </c>
      <c r="E2456" s="120">
        <f t="shared" si="59"/>
        <v>58.581000000000003</v>
      </c>
      <c r="F2456" s="126">
        <v>0.1</v>
      </c>
    </row>
    <row r="2457" spans="1:6" x14ac:dyDescent="0.2">
      <c r="A2457" s="136" t="s">
        <v>6062</v>
      </c>
      <c r="B2457" s="136" t="s">
        <v>6063</v>
      </c>
      <c r="C2457" s="122" t="s">
        <v>13</v>
      </c>
      <c r="D2457" s="125">
        <v>77.58</v>
      </c>
      <c r="E2457" s="120">
        <f t="shared" si="59"/>
        <v>69.822000000000003</v>
      </c>
      <c r="F2457" s="126">
        <v>9.999999999999995E-2</v>
      </c>
    </row>
    <row r="2458" spans="1:6" x14ac:dyDescent="0.2">
      <c r="A2458" s="136" t="s">
        <v>6064</v>
      </c>
      <c r="B2458" s="136" t="s">
        <v>6065</v>
      </c>
      <c r="C2458" s="122" t="s">
        <v>13</v>
      </c>
      <c r="D2458" s="125">
        <v>292.35000000000002</v>
      </c>
      <c r="E2458" s="120">
        <f t="shared" si="59"/>
        <v>263.11500000000001</v>
      </c>
      <c r="F2458" s="126">
        <v>0.10000000000000003</v>
      </c>
    </row>
    <row r="2459" spans="1:6" x14ac:dyDescent="0.2">
      <c r="A2459" s="136" t="s">
        <v>6066</v>
      </c>
      <c r="B2459" s="136" t="s">
        <v>6067</v>
      </c>
      <c r="C2459" s="122" t="s">
        <v>13</v>
      </c>
      <c r="D2459" s="125">
        <v>1169.3</v>
      </c>
      <c r="E2459" s="120">
        <f t="shared" si="59"/>
        <v>1052.3699999999999</v>
      </c>
      <c r="F2459" s="126">
        <v>0.10000000000000006</v>
      </c>
    </row>
    <row r="2460" spans="1:6" x14ac:dyDescent="0.2">
      <c r="A2460" s="136" t="s">
        <v>6068</v>
      </c>
      <c r="B2460" s="136" t="s">
        <v>6069</v>
      </c>
      <c r="C2460" s="122" t="s">
        <v>13</v>
      </c>
      <c r="D2460" s="125">
        <v>2630.94</v>
      </c>
      <c r="E2460" s="120">
        <f t="shared" si="59"/>
        <v>2367.846</v>
      </c>
      <c r="F2460" s="126">
        <v>0.10000000000000002</v>
      </c>
    </row>
    <row r="2461" spans="1:6" x14ac:dyDescent="0.2">
      <c r="A2461" s="136" t="s">
        <v>6070</v>
      </c>
      <c r="B2461" s="136" t="s">
        <v>6071</v>
      </c>
      <c r="C2461" s="122" t="s">
        <v>13</v>
      </c>
      <c r="D2461" s="125">
        <v>4677.2</v>
      </c>
      <c r="E2461" s="120">
        <f t="shared" si="59"/>
        <v>4209.4799999999996</v>
      </c>
      <c r="F2461" s="126">
        <v>0.10000000000000006</v>
      </c>
    </row>
    <row r="2462" spans="1:6" x14ac:dyDescent="0.2">
      <c r="A2462" s="136" t="s">
        <v>6072</v>
      </c>
      <c r="B2462" s="136" t="s">
        <v>6073</v>
      </c>
      <c r="C2462" s="122" t="s">
        <v>13</v>
      </c>
      <c r="D2462" s="125">
        <v>7308.15</v>
      </c>
      <c r="E2462" s="120">
        <f t="shared" si="59"/>
        <v>6577.3349999999991</v>
      </c>
      <c r="F2462" s="126">
        <v>0.10000000000000007</v>
      </c>
    </row>
    <row r="2463" spans="1:6" x14ac:dyDescent="0.2">
      <c r="A2463" s="136" t="s">
        <v>6074</v>
      </c>
      <c r="B2463" s="136" t="s">
        <v>6075</v>
      </c>
      <c r="C2463" s="122" t="s">
        <v>13</v>
      </c>
      <c r="D2463" s="125">
        <v>194.01</v>
      </c>
      <c r="E2463" s="120">
        <f t="shared" si="59"/>
        <v>174.60899999999998</v>
      </c>
      <c r="F2463" s="126">
        <v>0.10000000000000006</v>
      </c>
    </row>
    <row r="2464" spans="1:6" x14ac:dyDescent="0.2">
      <c r="A2464" s="136" t="s">
        <v>6076</v>
      </c>
      <c r="B2464" s="136" t="s">
        <v>6077</v>
      </c>
      <c r="C2464" s="122" t="s">
        <v>13</v>
      </c>
      <c r="D2464" s="125">
        <v>14323.96</v>
      </c>
      <c r="E2464" s="120">
        <f t="shared" si="59"/>
        <v>12891.563999999998</v>
      </c>
      <c r="F2464" s="126">
        <v>0.10000000000000005</v>
      </c>
    </row>
    <row r="2465" spans="1:6" x14ac:dyDescent="0.2">
      <c r="A2465" s="136" t="s">
        <v>6078</v>
      </c>
      <c r="B2465" s="136" t="s">
        <v>6079</v>
      </c>
      <c r="C2465" s="122" t="s">
        <v>13</v>
      </c>
      <c r="D2465" s="125">
        <v>18708.8</v>
      </c>
      <c r="E2465" s="120">
        <f t="shared" si="59"/>
        <v>16837.919999999998</v>
      </c>
      <c r="F2465" s="126">
        <v>0.10000000000000006</v>
      </c>
    </row>
    <row r="2466" spans="1:6" x14ac:dyDescent="0.2">
      <c r="A2466" s="136" t="s">
        <v>6080</v>
      </c>
      <c r="B2466" s="136" t="s">
        <v>6081</v>
      </c>
      <c r="C2466" s="122" t="s">
        <v>13</v>
      </c>
      <c r="D2466" s="125">
        <v>23678.37</v>
      </c>
      <c r="E2466" s="120">
        <f t="shared" si="59"/>
        <v>21310.532999999999</v>
      </c>
      <c r="F2466" s="126">
        <v>9.9999999999999978E-2</v>
      </c>
    </row>
    <row r="2467" spans="1:6" x14ac:dyDescent="0.2">
      <c r="A2467" s="136" t="s">
        <v>6082</v>
      </c>
      <c r="B2467" s="136" t="s">
        <v>6083</v>
      </c>
      <c r="C2467" s="122" t="s">
        <v>13</v>
      </c>
      <c r="D2467" s="125">
        <v>29232.5</v>
      </c>
      <c r="E2467" s="120">
        <f t="shared" si="59"/>
        <v>26309.25</v>
      </c>
      <c r="F2467" s="126">
        <v>0.1</v>
      </c>
    </row>
    <row r="2468" spans="1:6" x14ac:dyDescent="0.2">
      <c r="A2468" s="136" t="s">
        <v>6084</v>
      </c>
      <c r="B2468" s="136" t="s">
        <v>6085</v>
      </c>
      <c r="C2468" s="122" t="s">
        <v>13</v>
      </c>
      <c r="D2468" s="125">
        <v>35371.379999999997</v>
      </c>
      <c r="E2468" s="120">
        <f t="shared" si="59"/>
        <v>31834.241999999998</v>
      </c>
      <c r="F2468" s="126">
        <v>9.9999999999999978E-2</v>
      </c>
    </row>
    <row r="2469" spans="1:6" x14ac:dyDescent="0.2">
      <c r="A2469" s="136" t="s">
        <v>6086</v>
      </c>
      <c r="B2469" s="136" t="s">
        <v>6087</v>
      </c>
      <c r="C2469" s="122" t="s">
        <v>13</v>
      </c>
      <c r="D2469" s="125">
        <v>42094.8</v>
      </c>
      <c r="E2469" s="120">
        <f t="shared" si="59"/>
        <v>37885.32</v>
      </c>
      <c r="F2469" s="126">
        <v>0.10000000000000007</v>
      </c>
    </row>
    <row r="2470" spans="1:6" x14ac:dyDescent="0.2">
      <c r="A2470" s="136" t="s">
        <v>6088</v>
      </c>
      <c r="B2470" s="136" t="s">
        <v>6089</v>
      </c>
      <c r="C2470" s="122" t="s">
        <v>13</v>
      </c>
      <c r="D2470" s="125">
        <v>25.73</v>
      </c>
      <c r="E2470" s="120">
        <f t="shared" si="59"/>
        <v>23.157</v>
      </c>
      <c r="F2470" s="126">
        <v>0.10000000000000002</v>
      </c>
    </row>
    <row r="2471" spans="1:6" x14ac:dyDescent="0.2">
      <c r="A2471" s="136" t="s">
        <v>6090</v>
      </c>
      <c r="B2471" s="136" t="s">
        <v>6091</v>
      </c>
      <c r="C2471" s="122" t="s">
        <v>13</v>
      </c>
      <c r="D2471" s="125">
        <v>17805.240000000002</v>
      </c>
      <c r="E2471" s="120">
        <f t="shared" si="59"/>
        <v>16024.716</v>
      </c>
      <c r="F2471" s="126">
        <v>0.10000000000000006</v>
      </c>
    </row>
    <row r="2472" spans="1:6" x14ac:dyDescent="0.2">
      <c r="A2472" s="136" t="s">
        <v>6092</v>
      </c>
      <c r="B2472" s="136" t="s">
        <v>6093</v>
      </c>
      <c r="C2472" s="122" t="s">
        <v>13</v>
      </c>
      <c r="D2472" s="125">
        <v>362.7</v>
      </c>
      <c r="E2472" s="120">
        <f t="shared" si="59"/>
        <v>326.43</v>
      </c>
      <c r="F2472" s="126">
        <v>9.999999999999995E-2</v>
      </c>
    </row>
    <row r="2473" spans="1:6" x14ac:dyDescent="0.2">
      <c r="A2473" s="136" t="s">
        <v>6094</v>
      </c>
      <c r="B2473" s="136" t="s">
        <v>6095</v>
      </c>
      <c r="C2473" s="122" t="s">
        <v>13</v>
      </c>
      <c r="D2473" s="125">
        <v>1182.1199999999999</v>
      </c>
      <c r="E2473" s="120">
        <f t="shared" si="59"/>
        <v>1063.9079999999999</v>
      </c>
      <c r="F2473" s="126">
        <v>0.1</v>
      </c>
    </row>
    <row r="2474" spans="1:6" x14ac:dyDescent="0.2">
      <c r="A2474" s="136" t="s">
        <v>6096</v>
      </c>
      <c r="B2474" s="136" t="s">
        <v>6097</v>
      </c>
      <c r="C2474" s="122" t="s">
        <v>13</v>
      </c>
      <c r="D2474" s="125">
        <v>24.08</v>
      </c>
      <c r="E2474" s="120">
        <f t="shared" si="59"/>
        <v>21.671999999999997</v>
      </c>
      <c r="F2474" s="126">
        <v>0.10000000000000006</v>
      </c>
    </row>
    <row r="2475" spans="1:6" x14ac:dyDescent="0.2">
      <c r="A2475" s="136" t="s">
        <v>6098</v>
      </c>
      <c r="B2475" s="136" t="s">
        <v>6099</v>
      </c>
      <c r="C2475" s="122" t="s">
        <v>13</v>
      </c>
      <c r="D2475" s="125">
        <v>671.64</v>
      </c>
      <c r="E2475" s="120">
        <f t="shared" si="59"/>
        <v>604.476</v>
      </c>
      <c r="F2475" s="126">
        <v>9.9999999999999978E-2</v>
      </c>
    </row>
    <row r="2476" spans="1:6" x14ac:dyDescent="0.2">
      <c r="A2476" s="136" t="s">
        <v>6100</v>
      </c>
      <c r="B2476" s="136" t="s">
        <v>6101</v>
      </c>
      <c r="C2476" s="122" t="s">
        <v>13</v>
      </c>
      <c r="D2476" s="125">
        <v>11940.3</v>
      </c>
      <c r="E2476" s="120">
        <f t="shared" si="59"/>
        <v>10746.269999999999</v>
      </c>
      <c r="F2476" s="126">
        <v>0.10000000000000006</v>
      </c>
    </row>
    <row r="2477" spans="1:6" x14ac:dyDescent="0.2">
      <c r="A2477" s="136" t="s">
        <v>6102</v>
      </c>
      <c r="B2477" s="136" t="s">
        <v>6103</v>
      </c>
      <c r="C2477" s="122" t="s">
        <v>13</v>
      </c>
      <c r="D2477" s="125">
        <v>13432.84</v>
      </c>
      <c r="E2477" s="120">
        <f t="shared" si="59"/>
        <v>12089.556</v>
      </c>
      <c r="F2477" s="126">
        <v>9.9999999999999978E-2</v>
      </c>
    </row>
    <row r="2478" spans="1:6" x14ac:dyDescent="0.2">
      <c r="A2478" s="136" t="s">
        <v>6104</v>
      </c>
      <c r="B2478" s="136" t="s">
        <v>6105</v>
      </c>
      <c r="C2478" s="122" t="s">
        <v>13</v>
      </c>
      <c r="D2478" s="125">
        <v>0</v>
      </c>
      <c r="E2478" s="120">
        <f>SUM(D2478-(D2478*0.05))</f>
        <v>0</v>
      </c>
      <c r="F2478" s="126">
        <v>0</v>
      </c>
    </row>
    <row r="2479" spans="1:6" x14ac:dyDescent="0.2">
      <c r="A2479" s="136" t="s">
        <v>6106</v>
      </c>
      <c r="B2479" s="136" t="s">
        <v>6107</v>
      </c>
      <c r="C2479" s="122" t="s">
        <v>13</v>
      </c>
      <c r="D2479" s="125">
        <v>1099999.2</v>
      </c>
      <c r="E2479" s="120">
        <f>SUM(D2479-(D2479*0.1))</f>
        <v>989999.27999999991</v>
      </c>
      <c r="F2479" s="126">
        <v>0.10000000000000005</v>
      </c>
    </row>
    <row r="2480" spans="1:6" x14ac:dyDescent="0.2">
      <c r="A2480" s="136" t="s">
        <v>6108</v>
      </c>
      <c r="B2480" s="136" t="s">
        <v>6109</v>
      </c>
      <c r="C2480" s="122" t="s">
        <v>13</v>
      </c>
      <c r="D2480" s="125">
        <v>12.5</v>
      </c>
      <c r="E2480" s="120">
        <f t="shared" ref="E2480:E2490" si="60">SUM(D2480-(D2480*0.05))</f>
        <v>11.875</v>
      </c>
      <c r="F2480" s="126">
        <v>0.05</v>
      </c>
    </row>
    <row r="2481" spans="1:6" x14ac:dyDescent="0.2">
      <c r="A2481" s="136" t="s">
        <v>6110</v>
      </c>
      <c r="B2481" s="136" t="s">
        <v>6111</v>
      </c>
      <c r="C2481" s="122" t="s">
        <v>13</v>
      </c>
      <c r="D2481" s="125">
        <v>25</v>
      </c>
      <c r="E2481" s="120">
        <f t="shared" si="60"/>
        <v>23.75</v>
      </c>
      <c r="F2481" s="126">
        <v>0.05</v>
      </c>
    </row>
    <row r="2482" spans="1:6" x14ac:dyDescent="0.2">
      <c r="A2482" s="136" t="s">
        <v>6112</v>
      </c>
      <c r="B2482" s="136" t="s">
        <v>6113</v>
      </c>
      <c r="C2482" s="122" t="s">
        <v>13</v>
      </c>
      <c r="D2482" s="125">
        <v>37.5</v>
      </c>
      <c r="E2482" s="120">
        <f t="shared" si="60"/>
        <v>35.625</v>
      </c>
      <c r="F2482" s="126">
        <v>0.05</v>
      </c>
    </row>
    <row r="2483" spans="1:6" x14ac:dyDescent="0.2">
      <c r="A2483" s="136" t="s">
        <v>6114</v>
      </c>
      <c r="B2483" s="136" t="s">
        <v>6115</v>
      </c>
      <c r="C2483" s="122" t="s">
        <v>13</v>
      </c>
      <c r="D2483" s="125">
        <v>50</v>
      </c>
      <c r="E2483" s="120">
        <f t="shared" si="60"/>
        <v>47.5</v>
      </c>
      <c r="F2483" s="126">
        <v>0.05</v>
      </c>
    </row>
    <row r="2484" spans="1:6" x14ac:dyDescent="0.2">
      <c r="A2484" s="136" t="s">
        <v>6116</v>
      </c>
      <c r="B2484" s="136" t="s">
        <v>6117</v>
      </c>
      <c r="C2484" s="122" t="s">
        <v>13</v>
      </c>
      <c r="D2484" s="125">
        <v>62.5</v>
      </c>
      <c r="E2484" s="120">
        <f t="shared" si="60"/>
        <v>59.375</v>
      </c>
      <c r="F2484" s="126">
        <v>0.05</v>
      </c>
    </row>
    <row r="2485" spans="1:6" x14ac:dyDescent="0.2">
      <c r="A2485" s="136" t="s">
        <v>6118</v>
      </c>
      <c r="B2485" s="136" t="s">
        <v>6119</v>
      </c>
      <c r="C2485" s="122" t="s">
        <v>13</v>
      </c>
      <c r="D2485" s="125">
        <v>6.25</v>
      </c>
      <c r="E2485" s="120">
        <f t="shared" si="60"/>
        <v>5.9375</v>
      </c>
      <c r="F2485" s="126">
        <v>0.05</v>
      </c>
    </row>
    <row r="2486" spans="1:6" x14ac:dyDescent="0.2">
      <c r="A2486" s="136" t="s">
        <v>6120</v>
      </c>
      <c r="B2486" s="136" t="s">
        <v>6121</v>
      </c>
      <c r="C2486" s="122" t="s">
        <v>13</v>
      </c>
      <c r="D2486" s="125">
        <v>12.5</v>
      </c>
      <c r="E2486" s="120">
        <f t="shared" si="60"/>
        <v>11.875</v>
      </c>
      <c r="F2486" s="126">
        <v>0.05</v>
      </c>
    </row>
    <row r="2487" spans="1:6" x14ac:dyDescent="0.2">
      <c r="A2487" s="136" t="s">
        <v>6122</v>
      </c>
      <c r="B2487" s="136" t="s">
        <v>6123</v>
      </c>
      <c r="C2487" s="122" t="s">
        <v>13</v>
      </c>
      <c r="D2487" s="125">
        <v>18.75</v>
      </c>
      <c r="E2487" s="120">
        <f t="shared" si="60"/>
        <v>17.8125</v>
      </c>
      <c r="F2487" s="126">
        <v>0.05</v>
      </c>
    </row>
    <row r="2488" spans="1:6" x14ac:dyDescent="0.2">
      <c r="A2488" s="136" t="s">
        <v>6124</v>
      </c>
      <c r="B2488" s="136" t="s">
        <v>6125</v>
      </c>
      <c r="C2488" s="122" t="s">
        <v>13</v>
      </c>
      <c r="D2488" s="125">
        <v>25</v>
      </c>
      <c r="E2488" s="120">
        <f t="shared" si="60"/>
        <v>23.75</v>
      </c>
      <c r="F2488" s="126">
        <v>0.05</v>
      </c>
    </row>
    <row r="2489" spans="1:6" x14ac:dyDescent="0.2">
      <c r="A2489" s="136" t="s">
        <v>6126</v>
      </c>
      <c r="B2489" s="136" t="s">
        <v>6127</v>
      </c>
      <c r="C2489" s="122" t="s">
        <v>13</v>
      </c>
      <c r="D2489" s="125">
        <v>31.25</v>
      </c>
      <c r="E2489" s="120">
        <f t="shared" si="60"/>
        <v>29.6875</v>
      </c>
      <c r="F2489" s="126">
        <v>0.05</v>
      </c>
    </row>
    <row r="2490" spans="1:6" x14ac:dyDescent="0.2">
      <c r="A2490" s="136" t="s">
        <v>6128</v>
      </c>
      <c r="B2490" s="136" t="s">
        <v>6129</v>
      </c>
      <c r="C2490" s="122" t="s">
        <v>13</v>
      </c>
      <c r="D2490" s="125">
        <v>12</v>
      </c>
      <c r="E2490" s="120">
        <f t="shared" si="60"/>
        <v>11.4</v>
      </c>
      <c r="F2490" s="126">
        <v>4.9999999999999968E-2</v>
      </c>
    </row>
    <row r="2491" spans="1:6" x14ac:dyDescent="0.2">
      <c r="A2491" s="136" t="s">
        <v>6130</v>
      </c>
      <c r="B2491" s="136" t="s">
        <v>6131</v>
      </c>
      <c r="C2491" s="122" t="s">
        <v>13</v>
      </c>
      <c r="D2491" s="125">
        <v>12</v>
      </c>
      <c r="E2491" s="120">
        <f>SUM(D2491-(D2491*0.1))</f>
        <v>10.8</v>
      </c>
      <c r="F2491" s="126">
        <v>9.9999999999999936E-2</v>
      </c>
    </row>
    <row r="2492" spans="1:6" x14ac:dyDescent="0.2">
      <c r="A2492" s="136" t="s">
        <v>6132</v>
      </c>
      <c r="B2492" s="136" t="s">
        <v>6133</v>
      </c>
      <c r="C2492" s="122" t="s">
        <v>13</v>
      </c>
      <c r="D2492" s="125">
        <v>3283.68</v>
      </c>
      <c r="E2492" s="120">
        <f>SUM(D2492-(D2492*0.1))</f>
        <v>2955.3119999999999</v>
      </c>
      <c r="F2492" s="126">
        <v>9.9999999999999992E-2</v>
      </c>
    </row>
    <row r="2493" spans="1:6" x14ac:dyDescent="0.2">
      <c r="A2493" s="136" t="s">
        <v>6134</v>
      </c>
      <c r="B2493" s="136" t="s">
        <v>6135</v>
      </c>
      <c r="C2493" s="122" t="s">
        <v>13</v>
      </c>
      <c r="D2493" s="125">
        <v>26268.720000000001</v>
      </c>
      <c r="E2493" s="120">
        <f>SUM(D2493-(D2493*0.1))</f>
        <v>23641.848000000002</v>
      </c>
      <c r="F2493" s="126">
        <v>9.9999999999999978E-2</v>
      </c>
    </row>
    <row r="2494" spans="1:6" x14ac:dyDescent="0.2">
      <c r="A2494" s="136" t="s">
        <v>6136</v>
      </c>
      <c r="B2494" s="136" t="s">
        <v>6137</v>
      </c>
      <c r="C2494" s="122" t="s">
        <v>13</v>
      </c>
      <c r="D2494" s="125">
        <v>0</v>
      </c>
      <c r="E2494" s="120">
        <f>SUM(D2494-(D2494*0.05))</f>
        <v>0</v>
      </c>
      <c r="F2494" s="126">
        <v>0</v>
      </c>
    </row>
    <row r="2495" spans="1:6" x14ac:dyDescent="0.2">
      <c r="A2495" s="136" t="s">
        <v>6138</v>
      </c>
      <c r="B2495" s="136" t="s">
        <v>6139</v>
      </c>
      <c r="C2495" s="122" t="s">
        <v>13</v>
      </c>
      <c r="D2495" s="125">
        <v>1231.44</v>
      </c>
      <c r="E2495" s="120">
        <f>SUM(D2495-(D2495*0.1))</f>
        <v>1108.296</v>
      </c>
      <c r="F2495" s="126">
        <v>0.1</v>
      </c>
    </row>
    <row r="2496" spans="1:6" x14ac:dyDescent="0.2">
      <c r="A2496" s="136" t="s">
        <v>6140</v>
      </c>
      <c r="B2496" s="136" t="s">
        <v>6141</v>
      </c>
      <c r="C2496" s="122" t="s">
        <v>13</v>
      </c>
      <c r="D2496" s="125">
        <v>26268.720000000001</v>
      </c>
      <c r="E2496" s="120">
        <f>SUM(D2496-(D2496*0.1))</f>
        <v>23641.848000000002</v>
      </c>
      <c r="F2496" s="126">
        <v>9.9999999999999978E-2</v>
      </c>
    </row>
    <row r="2497" spans="1:6" x14ac:dyDescent="0.2">
      <c r="A2497" s="136" t="s">
        <v>6142</v>
      </c>
      <c r="B2497" s="136" t="s">
        <v>6143</v>
      </c>
      <c r="C2497" s="122" t="s">
        <v>13</v>
      </c>
      <c r="D2497" s="125">
        <v>1083</v>
      </c>
      <c r="E2497" s="120">
        <f>SUM(D2497-(D2497*0.1))</f>
        <v>974.7</v>
      </c>
      <c r="F2497" s="126">
        <v>9.9999999999999964E-2</v>
      </c>
    </row>
    <row r="2498" spans="1:6" x14ac:dyDescent="0.2">
      <c r="A2498" s="136" t="s">
        <v>6144</v>
      </c>
      <c r="B2498" s="136" t="s">
        <v>6145</v>
      </c>
      <c r="C2498" s="122" t="s">
        <v>13</v>
      </c>
      <c r="D2498" s="125">
        <v>1865.67</v>
      </c>
      <c r="E2498" s="120">
        <f>SUM(D2498-(D2498*0.1))</f>
        <v>1679.1030000000001</v>
      </c>
      <c r="F2498" s="126">
        <v>0.1</v>
      </c>
    </row>
    <row r="2499" spans="1:6" x14ac:dyDescent="0.2">
      <c r="A2499" s="136" t="s">
        <v>6146</v>
      </c>
      <c r="B2499" s="136" t="s">
        <v>6147</v>
      </c>
      <c r="C2499" s="122" t="s">
        <v>13</v>
      </c>
      <c r="D2499" s="125">
        <v>1865.67</v>
      </c>
      <c r="E2499" s="120">
        <f>SUM(D2499-(D2499*0.1))</f>
        <v>1679.1030000000001</v>
      </c>
      <c r="F2499" s="126">
        <v>0.1</v>
      </c>
    </row>
    <row r="2500" spans="1:6" x14ac:dyDescent="0.2">
      <c r="A2500" s="136" t="s">
        <v>6148</v>
      </c>
      <c r="B2500" s="136" t="s">
        <v>6149</v>
      </c>
      <c r="C2500" s="122" t="s">
        <v>13</v>
      </c>
      <c r="D2500" s="125">
        <v>0</v>
      </c>
      <c r="E2500" s="120">
        <f t="shared" ref="E2500:E2524" si="61">SUM(D2500-(D2500*0.05))</f>
        <v>0</v>
      </c>
      <c r="F2500" s="126">
        <v>0</v>
      </c>
    </row>
    <row r="2501" spans="1:6" x14ac:dyDescent="0.2">
      <c r="A2501" s="136" t="s">
        <v>6150</v>
      </c>
      <c r="B2501" s="136" t="s">
        <v>6151</v>
      </c>
      <c r="C2501" s="122" t="s">
        <v>13</v>
      </c>
      <c r="D2501" s="125">
        <v>50</v>
      </c>
      <c r="E2501" s="120">
        <f t="shared" si="61"/>
        <v>47.5</v>
      </c>
      <c r="F2501" s="126">
        <v>0.05</v>
      </c>
    </row>
    <row r="2502" spans="1:6" x14ac:dyDescent="0.2">
      <c r="A2502" s="136" t="s">
        <v>6152</v>
      </c>
      <c r="B2502" s="136" t="s">
        <v>6153</v>
      </c>
      <c r="C2502" s="122" t="s">
        <v>13</v>
      </c>
      <c r="D2502" s="125">
        <v>148</v>
      </c>
      <c r="E2502" s="120">
        <f t="shared" si="61"/>
        <v>140.6</v>
      </c>
      <c r="F2502" s="126">
        <v>5.0000000000000037E-2</v>
      </c>
    </row>
    <row r="2503" spans="1:6" x14ac:dyDescent="0.2">
      <c r="A2503" s="136" t="s">
        <v>6154</v>
      </c>
      <c r="B2503" s="136" t="s">
        <v>6155</v>
      </c>
      <c r="C2503" s="122" t="s">
        <v>13</v>
      </c>
      <c r="D2503" s="125">
        <v>10</v>
      </c>
      <c r="E2503" s="120">
        <f t="shared" si="61"/>
        <v>9.5</v>
      </c>
      <c r="F2503" s="126">
        <v>0.05</v>
      </c>
    </row>
    <row r="2504" spans="1:6" x14ac:dyDescent="0.2">
      <c r="A2504" s="136" t="s">
        <v>6156</v>
      </c>
      <c r="B2504" s="136" t="s">
        <v>6157</v>
      </c>
      <c r="C2504" s="122" t="s">
        <v>13</v>
      </c>
      <c r="D2504" s="125">
        <v>23.75</v>
      </c>
      <c r="E2504" s="120">
        <f t="shared" si="61"/>
        <v>22.5625</v>
      </c>
      <c r="F2504" s="126">
        <v>0.05</v>
      </c>
    </row>
    <row r="2505" spans="1:6" x14ac:dyDescent="0.2">
      <c r="A2505" s="136" t="s">
        <v>6158</v>
      </c>
      <c r="B2505" s="136" t="s">
        <v>6159</v>
      </c>
      <c r="C2505" s="122" t="s">
        <v>13</v>
      </c>
      <c r="D2505" s="125">
        <v>30</v>
      </c>
      <c r="E2505" s="120">
        <f t="shared" si="61"/>
        <v>28.5</v>
      </c>
      <c r="F2505" s="126">
        <v>0.05</v>
      </c>
    </row>
    <row r="2506" spans="1:6" x14ac:dyDescent="0.2">
      <c r="A2506" s="136" t="s">
        <v>6160</v>
      </c>
      <c r="B2506" s="136" t="s">
        <v>6161</v>
      </c>
      <c r="C2506" s="122" t="s">
        <v>13</v>
      </c>
      <c r="D2506" s="125">
        <v>37.5</v>
      </c>
      <c r="E2506" s="120">
        <f t="shared" si="61"/>
        <v>35.625</v>
      </c>
      <c r="F2506" s="126">
        <v>0.05</v>
      </c>
    </row>
    <row r="2507" spans="1:6" x14ac:dyDescent="0.2">
      <c r="A2507" s="136" t="s">
        <v>6162</v>
      </c>
      <c r="B2507" s="136" t="s">
        <v>6163</v>
      </c>
      <c r="C2507" s="122" t="s">
        <v>13</v>
      </c>
      <c r="D2507" s="125">
        <v>3.75</v>
      </c>
      <c r="E2507" s="120">
        <f t="shared" si="61"/>
        <v>3.5625</v>
      </c>
      <c r="F2507" s="126">
        <v>0.05</v>
      </c>
    </row>
    <row r="2508" spans="1:6" x14ac:dyDescent="0.2">
      <c r="A2508" s="136" t="s">
        <v>6164</v>
      </c>
      <c r="B2508" s="136" t="s">
        <v>6165</v>
      </c>
      <c r="C2508" s="122" t="s">
        <v>13</v>
      </c>
      <c r="D2508" s="125">
        <v>35</v>
      </c>
      <c r="E2508" s="120">
        <f t="shared" si="61"/>
        <v>33.25</v>
      </c>
      <c r="F2508" s="126">
        <v>0.05</v>
      </c>
    </row>
    <row r="2509" spans="1:6" x14ac:dyDescent="0.2">
      <c r="A2509" s="136" t="s">
        <v>6166</v>
      </c>
      <c r="B2509" s="136" t="s">
        <v>6167</v>
      </c>
      <c r="C2509" s="122" t="s">
        <v>13</v>
      </c>
      <c r="D2509" s="125">
        <v>0</v>
      </c>
      <c r="E2509" s="120">
        <f t="shared" si="61"/>
        <v>0</v>
      </c>
      <c r="F2509" s="126">
        <v>0</v>
      </c>
    </row>
    <row r="2510" spans="1:6" x14ac:dyDescent="0.2">
      <c r="A2510" s="136" t="s">
        <v>6168</v>
      </c>
      <c r="B2510" s="136" t="s">
        <v>6169</v>
      </c>
      <c r="C2510" s="122" t="s">
        <v>13</v>
      </c>
      <c r="D2510" s="125">
        <v>443</v>
      </c>
      <c r="E2510" s="120">
        <f t="shared" si="61"/>
        <v>420.85</v>
      </c>
      <c r="F2510" s="126">
        <v>4.9999999999999947E-2</v>
      </c>
    </row>
    <row r="2511" spans="1:6" x14ac:dyDescent="0.2">
      <c r="A2511" s="136" t="s">
        <v>6170</v>
      </c>
      <c r="B2511" s="136" t="s">
        <v>6171</v>
      </c>
      <c r="C2511" s="122" t="s">
        <v>13</v>
      </c>
      <c r="D2511" s="125">
        <v>72</v>
      </c>
      <c r="E2511" s="120">
        <f t="shared" si="61"/>
        <v>68.400000000000006</v>
      </c>
      <c r="F2511" s="126">
        <v>4.999999999999992E-2</v>
      </c>
    </row>
    <row r="2512" spans="1:6" x14ac:dyDescent="0.2">
      <c r="A2512" s="136" t="s">
        <v>6172</v>
      </c>
      <c r="B2512" s="136" t="s">
        <v>6173</v>
      </c>
      <c r="C2512" s="122" t="s">
        <v>13</v>
      </c>
      <c r="D2512" s="125">
        <v>22.5</v>
      </c>
      <c r="E2512" s="120">
        <f t="shared" si="61"/>
        <v>21.375</v>
      </c>
      <c r="F2512" s="126">
        <v>0.05</v>
      </c>
    </row>
    <row r="2513" spans="1:6" x14ac:dyDescent="0.2">
      <c r="A2513" s="136" t="s">
        <v>6174</v>
      </c>
      <c r="B2513" s="136" t="s">
        <v>6175</v>
      </c>
      <c r="C2513" s="122" t="s">
        <v>13</v>
      </c>
      <c r="D2513" s="125">
        <v>147.5</v>
      </c>
      <c r="E2513" s="120">
        <f t="shared" si="61"/>
        <v>140.125</v>
      </c>
      <c r="F2513" s="126">
        <v>0.05</v>
      </c>
    </row>
    <row r="2514" spans="1:6" x14ac:dyDescent="0.2">
      <c r="A2514" s="136" t="s">
        <v>6176</v>
      </c>
      <c r="B2514" s="136" t="s">
        <v>6177</v>
      </c>
      <c r="C2514" s="122" t="s">
        <v>13</v>
      </c>
      <c r="D2514" s="125">
        <v>1419</v>
      </c>
      <c r="E2514" s="120">
        <f t="shared" si="61"/>
        <v>1348.05</v>
      </c>
      <c r="F2514" s="126">
        <v>5.0000000000000031E-2</v>
      </c>
    </row>
    <row r="2515" spans="1:6" x14ac:dyDescent="0.2">
      <c r="A2515" s="136" t="s">
        <v>6178</v>
      </c>
      <c r="B2515" s="136" t="s">
        <v>6179</v>
      </c>
      <c r="C2515" s="122" t="s">
        <v>13</v>
      </c>
      <c r="D2515" s="125">
        <v>13.75</v>
      </c>
      <c r="E2515" s="120">
        <f t="shared" si="61"/>
        <v>13.0625</v>
      </c>
      <c r="F2515" s="126">
        <v>0.05</v>
      </c>
    </row>
    <row r="2516" spans="1:6" x14ac:dyDescent="0.2">
      <c r="A2516" s="136" t="s">
        <v>6180</v>
      </c>
      <c r="B2516" s="136" t="s">
        <v>6181</v>
      </c>
      <c r="C2516" s="122" t="s">
        <v>13</v>
      </c>
      <c r="D2516" s="125">
        <v>45</v>
      </c>
      <c r="E2516" s="120">
        <f t="shared" si="61"/>
        <v>42.75</v>
      </c>
      <c r="F2516" s="126">
        <v>0.05</v>
      </c>
    </row>
    <row r="2517" spans="1:6" x14ac:dyDescent="0.2">
      <c r="A2517" s="136" t="s">
        <v>6182</v>
      </c>
      <c r="B2517" s="136" t="s">
        <v>6183</v>
      </c>
      <c r="C2517" s="122" t="s">
        <v>13</v>
      </c>
      <c r="D2517" s="125">
        <v>155</v>
      </c>
      <c r="E2517" s="120">
        <f t="shared" si="61"/>
        <v>147.25</v>
      </c>
      <c r="F2517" s="126">
        <v>0.05</v>
      </c>
    </row>
    <row r="2518" spans="1:6" x14ac:dyDescent="0.2">
      <c r="A2518" s="136" t="s">
        <v>6184</v>
      </c>
      <c r="B2518" s="136" t="s">
        <v>6185</v>
      </c>
      <c r="C2518" s="122" t="s">
        <v>13</v>
      </c>
      <c r="D2518" s="125">
        <v>10</v>
      </c>
      <c r="E2518" s="120">
        <f t="shared" si="61"/>
        <v>9.5</v>
      </c>
      <c r="F2518" s="126">
        <v>0.05</v>
      </c>
    </row>
    <row r="2519" spans="1:6" x14ac:dyDescent="0.2">
      <c r="A2519" s="136" t="s">
        <v>6186</v>
      </c>
      <c r="B2519" s="136" t="s">
        <v>6187</v>
      </c>
      <c r="C2519" s="122" t="s">
        <v>13</v>
      </c>
      <c r="D2519" s="125">
        <v>7.5</v>
      </c>
      <c r="E2519" s="120">
        <f t="shared" si="61"/>
        <v>7.125</v>
      </c>
      <c r="F2519" s="126">
        <v>0.05</v>
      </c>
    </row>
    <row r="2520" spans="1:6" x14ac:dyDescent="0.2">
      <c r="A2520" s="136" t="s">
        <v>6188</v>
      </c>
      <c r="B2520" s="136" t="s">
        <v>6189</v>
      </c>
      <c r="C2520" s="122" t="s">
        <v>13</v>
      </c>
      <c r="D2520" s="125">
        <v>13.75</v>
      </c>
      <c r="E2520" s="120">
        <f t="shared" si="61"/>
        <v>13.0625</v>
      </c>
      <c r="F2520" s="126">
        <v>0.05</v>
      </c>
    </row>
    <row r="2521" spans="1:6" x14ac:dyDescent="0.2">
      <c r="A2521" s="136" t="s">
        <v>6190</v>
      </c>
      <c r="B2521" s="136" t="s">
        <v>6191</v>
      </c>
      <c r="C2521" s="122" t="s">
        <v>13</v>
      </c>
      <c r="D2521" s="125">
        <v>16.25</v>
      </c>
      <c r="E2521" s="120">
        <f t="shared" si="61"/>
        <v>15.4375</v>
      </c>
      <c r="F2521" s="126">
        <v>0.05</v>
      </c>
    </row>
    <row r="2522" spans="1:6" x14ac:dyDescent="0.2">
      <c r="A2522" s="136" t="s">
        <v>6192</v>
      </c>
      <c r="B2522" s="136" t="s">
        <v>6193</v>
      </c>
      <c r="C2522" s="122" t="s">
        <v>13</v>
      </c>
      <c r="D2522" s="125">
        <v>15</v>
      </c>
      <c r="E2522" s="120">
        <f t="shared" si="61"/>
        <v>14.25</v>
      </c>
      <c r="F2522" s="126">
        <v>0.05</v>
      </c>
    </row>
    <row r="2523" spans="1:6" x14ac:dyDescent="0.2">
      <c r="A2523" s="136" t="s">
        <v>6194</v>
      </c>
      <c r="B2523" s="136" t="s">
        <v>6195</v>
      </c>
      <c r="C2523" s="122" t="s">
        <v>13</v>
      </c>
      <c r="D2523" s="125">
        <v>47.5</v>
      </c>
      <c r="E2523" s="120">
        <f t="shared" si="61"/>
        <v>45.125</v>
      </c>
      <c r="F2523" s="126">
        <v>0.05</v>
      </c>
    </row>
    <row r="2524" spans="1:6" x14ac:dyDescent="0.2">
      <c r="A2524" s="136" t="s">
        <v>6196</v>
      </c>
      <c r="B2524" s="136" t="s">
        <v>6197</v>
      </c>
      <c r="C2524" s="122" t="s">
        <v>13</v>
      </c>
      <c r="D2524" s="125">
        <v>84</v>
      </c>
      <c r="E2524" s="120">
        <f t="shared" si="61"/>
        <v>79.8</v>
      </c>
      <c r="F2524" s="126">
        <v>5.0000000000000031E-2</v>
      </c>
    </row>
    <row r="2525" spans="1:6" x14ac:dyDescent="0.2">
      <c r="A2525" s="136" t="s">
        <v>6198</v>
      </c>
      <c r="B2525" s="136" t="s">
        <v>6199</v>
      </c>
      <c r="C2525" s="122" t="s">
        <v>13</v>
      </c>
      <c r="D2525" s="125">
        <v>0.01</v>
      </c>
      <c r="E2525" s="120">
        <f>SUM(D2525-(D2525*0))</f>
        <v>0.01</v>
      </c>
      <c r="F2525" s="126">
        <v>0</v>
      </c>
    </row>
    <row r="2526" spans="1:6" x14ac:dyDescent="0.2">
      <c r="A2526" s="136" t="s">
        <v>6200</v>
      </c>
      <c r="B2526" s="136" t="s">
        <v>6201</v>
      </c>
      <c r="C2526" s="122" t="s">
        <v>13</v>
      </c>
      <c r="D2526" s="125">
        <v>1262.5</v>
      </c>
      <c r="E2526" s="120">
        <f>SUM(D2526-(D2526*0.05))</f>
        <v>1199.375</v>
      </c>
      <c r="F2526" s="126">
        <v>0.05</v>
      </c>
    </row>
    <row r="2527" spans="1:6" x14ac:dyDescent="0.2">
      <c r="A2527" s="136" t="s">
        <v>6202</v>
      </c>
      <c r="B2527" s="136" t="s">
        <v>6203</v>
      </c>
      <c r="C2527" s="122" t="s">
        <v>13</v>
      </c>
      <c r="D2527" s="125">
        <v>1726.87</v>
      </c>
      <c r="E2527" s="120">
        <f>SUM(D2527-(D2527*0.1))</f>
        <v>1554.183</v>
      </c>
      <c r="F2527" s="126">
        <v>9.999999999999995E-2</v>
      </c>
    </row>
    <row r="2528" spans="1:6" x14ac:dyDescent="0.2">
      <c r="A2528" s="136" t="s">
        <v>6202</v>
      </c>
      <c r="B2528" s="136" t="s">
        <v>6203</v>
      </c>
      <c r="C2528" s="122" t="s">
        <v>13</v>
      </c>
      <c r="D2528" s="125">
        <v>1726.87</v>
      </c>
      <c r="E2528" s="120">
        <f>SUM(D2528-(D2528*0.1))</f>
        <v>1554.183</v>
      </c>
      <c r="F2528" s="126">
        <v>9.999999999999995E-2</v>
      </c>
    </row>
    <row r="2529" spans="1:6" x14ac:dyDescent="0.2">
      <c r="A2529" s="136" t="s">
        <v>6204</v>
      </c>
      <c r="B2529" s="136" t="s">
        <v>6205</v>
      </c>
      <c r="C2529" s="122" t="s">
        <v>13</v>
      </c>
      <c r="D2529" s="125">
        <v>3600</v>
      </c>
      <c r="E2529" s="120">
        <f>SUM(D2529-(D2529*0.1))</f>
        <v>3240</v>
      </c>
      <c r="F2529" s="126">
        <v>0.1</v>
      </c>
    </row>
    <row r="2530" spans="1:6" x14ac:dyDescent="0.2">
      <c r="A2530" s="136" t="s">
        <v>6206</v>
      </c>
      <c r="B2530" s="136" t="s">
        <v>6207</v>
      </c>
      <c r="C2530" s="122" t="s">
        <v>13</v>
      </c>
      <c r="D2530" s="125">
        <v>2662</v>
      </c>
      <c r="E2530" s="120">
        <f>SUM(D2530-(D2530*0.1))</f>
        <v>2395.8000000000002</v>
      </c>
      <c r="F2530" s="126">
        <v>9.9999999999999936E-2</v>
      </c>
    </row>
    <row r="2531" spans="1:6" x14ac:dyDescent="0.2">
      <c r="A2531" s="136" t="s">
        <v>6208</v>
      </c>
      <c r="B2531" s="136" t="s">
        <v>6209</v>
      </c>
      <c r="C2531" s="122" t="s">
        <v>13</v>
      </c>
      <c r="D2531" s="125">
        <v>210</v>
      </c>
      <c r="E2531" s="120">
        <f>SUM(D2531-(D2531*0.05))</f>
        <v>199.5</v>
      </c>
      <c r="F2531" s="126">
        <v>0.05</v>
      </c>
    </row>
    <row r="2532" spans="1:6" x14ac:dyDescent="0.2">
      <c r="A2532" s="136" t="s">
        <v>6210</v>
      </c>
      <c r="B2532" s="136" t="s">
        <v>6211</v>
      </c>
      <c r="C2532" s="122" t="s">
        <v>13</v>
      </c>
      <c r="D2532" s="125">
        <v>48.75</v>
      </c>
      <c r="E2532" s="120">
        <f>SUM(D2532-(D2532*0.05))</f>
        <v>46.3125</v>
      </c>
      <c r="F2532" s="126">
        <v>0.05</v>
      </c>
    </row>
    <row r="2533" spans="1:6" x14ac:dyDescent="0.2">
      <c r="A2533" s="136" t="s">
        <v>6212</v>
      </c>
      <c r="B2533" s="136" t="s">
        <v>6213</v>
      </c>
      <c r="C2533" s="122" t="s">
        <v>13</v>
      </c>
      <c r="D2533" s="125">
        <v>153</v>
      </c>
      <c r="E2533" s="120">
        <f>SUM(D2533-(D2533*0.05))</f>
        <v>145.35</v>
      </c>
      <c r="F2533" s="126">
        <v>5.0000000000000037E-2</v>
      </c>
    </row>
    <row r="2534" spans="1:6" x14ac:dyDescent="0.2">
      <c r="A2534" s="136" t="s">
        <v>6214</v>
      </c>
      <c r="B2534" s="136" t="s">
        <v>6215</v>
      </c>
      <c r="C2534" s="122" t="s">
        <v>13</v>
      </c>
      <c r="D2534" s="125">
        <v>2520</v>
      </c>
      <c r="E2534" s="120">
        <f>SUM(D2534-(D2534*0.1))</f>
        <v>2268</v>
      </c>
      <c r="F2534" s="126">
        <v>0.1</v>
      </c>
    </row>
    <row r="2535" spans="1:6" x14ac:dyDescent="0.2">
      <c r="A2535" s="136" t="s">
        <v>6216</v>
      </c>
      <c r="B2535" s="136" t="s">
        <v>6217</v>
      </c>
      <c r="C2535" s="122" t="s">
        <v>13</v>
      </c>
      <c r="D2535" s="125">
        <v>28704</v>
      </c>
      <c r="E2535" s="120">
        <f t="shared" ref="E2535:E2552" si="62">SUM(D2535-(D2535*0.05))</f>
        <v>27268.799999999999</v>
      </c>
      <c r="F2535" s="126">
        <v>5.0000000000000024E-2</v>
      </c>
    </row>
    <row r="2536" spans="1:6" x14ac:dyDescent="0.2">
      <c r="A2536" s="136" t="s">
        <v>6218</v>
      </c>
      <c r="B2536" s="136" t="s">
        <v>6219</v>
      </c>
      <c r="C2536" s="122" t="s">
        <v>13</v>
      </c>
      <c r="D2536" s="125">
        <v>32574.63</v>
      </c>
      <c r="E2536" s="120">
        <f t="shared" si="62"/>
        <v>30945.898499999999</v>
      </c>
      <c r="F2536" s="126">
        <v>5.0000000000000051E-2</v>
      </c>
    </row>
    <row r="2537" spans="1:6" x14ac:dyDescent="0.2">
      <c r="A2537" s="136" t="s">
        <v>6220</v>
      </c>
      <c r="B2537" s="136" t="s">
        <v>6221</v>
      </c>
      <c r="C2537" s="122" t="s">
        <v>13</v>
      </c>
      <c r="D2537" s="125">
        <v>48900</v>
      </c>
      <c r="E2537" s="120">
        <f t="shared" si="62"/>
        <v>46455</v>
      </c>
      <c r="F2537" s="126">
        <v>0.05</v>
      </c>
    </row>
    <row r="2538" spans="1:6" x14ac:dyDescent="0.2">
      <c r="A2538" s="136" t="s">
        <v>6222</v>
      </c>
      <c r="B2538" s="136" t="s">
        <v>6223</v>
      </c>
      <c r="C2538" s="122" t="s">
        <v>13</v>
      </c>
      <c r="D2538" s="125">
        <v>23952</v>
      </c>
      <c r="E2538" s="120">
        <f t="shared" si="62"/>
        <v>22754.400000000001</v>
      </c>
      <c r="F2538" s="126">
        <v>4.999999999999994E-2</v>
      </c>
    </row>
    <row r="2539" spans="1:6" x14ac:dyDescent="0.2">
      <c r="A2539" s="136" t="s">
        <v>6224</v>
      </c>
      <c r="B2539" s="136" t="s">
        <v>6225</v>
      </c>
      <c r="C2539" s="122" t="s">
        <v>13</v>
      </c>
      <c r="D2539" s="125">
        <v>25668</v>
      </c>
      <c r="E2539" s="120">
        <f t="shared" si="62"/>
        <v>24384.6</v>
      </c>
      <c r="F2539" s="126">
        <v>5.0000000000000058E-2</v>
      </c>
    </row>
    <row r="2540" spans="1:6" x14ac:dyDescent="0.2">
      <c r="A2540" s="136" t="s">
        <v>6226</v>
      </c>
      <c r="B2540" s="136" t="s">
        <v>6227</v>
      </c>
      <c r="C2540" s="122" t="s">
        <v>13</v>
      </c>
      <c r="D2540" s="125">
        <v>34400</v>
      </c>
      <c r="E2540" s="120">
        <f t="shared" si="62"/>
        <v>32680</v>
      </c>
      <c r="F2540" s="126">
        <v>0.05</v>
      </c>
    </row>
    <row r="2541" spans="1:6" x14ac:dyDescent="0.2">
      <c r="A2541" s="136" t="s">
        <v>6228</v>
      </c>
      <c r="B2541" s="136" t="s">
        <v>6229</v>
      </c>
      <c r="C2541" s="122" t="s">
        <v>13</v>
      </c>
      <c r="D2541" s="125">
        <v>19737.310000000001</v>
      </c>
      <c r="E2541" s="120">
        <f t="shared" si="62"/>
        <v>18750.444500000001</v>
      </c>
      <c r="F2541" s="126">
        <v>4.9999999999999989E-2</v>
      </c>
    </row>
    <row r="2542" spans="1:6" x14ac:dyDescent="0.2">
      <c r="A2542" s="136" t="s">
        <v>6230</v>
      </c>
      <c r="B2542" s="136" t="s">
        <v>6231</v>
      </c>
      <c r="C2542" s="122" t="s">
        <v>13</v>
      </c>
      <c r="D2542" s="125">
        <v>29340</v>
      </c>
      <c r="E2542" s="120">
        <f t="shared" si="62"/>
        <v>27873</v>
      </c>
      <c r="F2542" s="126">
        <v>0.05</v>
      </c>
    </row>
    <row r="2543" spans="1:6" x14ac:dyDescent="0.2">
      <c r="A2543" s="136" t="s">
        <v>6232</v>
      </c>
      <c r="B2543" s="136" t="s">
        <v>6233</v>
      </c>
      <c r="C2543" s="122" t="s">
        <v>13</v>
      </c>
      <c r="D2543" s="125">
        <v>24143.279999999999</v>
      </c>
      <c r="E2543" s="120">
        <f t="shared" si="62"/>
        <v>22936.115999999998</v>
      </c>
      <c r="F2543" s="126">
        <v>5.0000000000000031E-2</v>
      </c>
    </row>
    <row r="2544" spans="1:6" x14ac:dyDescent="0.2">
      <c r="A2544" s="136" t="s">
        <v>6234</v>
      </c>
      <c r="B2544" s="136" t="s">
        <v>6235</v>
      </c>
      <c r="C2544" s="122" t="s">
        <v>13</v>
      </c>
      <c r="D2544" s="125">
        <v>39011</v>
      </c>
      <c r="E2544" s="120">
        <f t="shared" si="62"/>
        <v>37060.449999999997</v>
      </c>
      <c r="F2544" s="126">
        <v>5.0000000000000072E-2</v>
      </c>
    </row>
    <row r="2545" spans="1:6" x14ac:dyDescent="0.2">
      <c r="A2545" s="136" t="s">
        <v>6236</v>
      </c>
      <c r="B2545" s="136" t="s">
        <v>6237</v>
      </c>
      <c r="C2545" s="122" t="s">
        <v>13</v>
      </c>
      <c r="D2545" s="125">
        <v>31646</v>
      </c>
      <c r="E2545" s="120">
        <f t="shared" si="62"/>
        <v>30063.7</v>
      </c>
      <c r="F2545" s="126">
        <v>4.9999999999999975E-2</v>
      </c>
    </row>
    <row r="2546" spans="1:6" x14ac:dyDescent="0.2">
      <c r="A2546" s="136" t="s">
        <v>6238</v>
      </c>
      <c r="B2546" s="136" t="s">
        <v>6239</v>
      </c>
      <c r="C2546" s="122" t="s">
        <v>13</v>
      </c>
      <c r="D2546" s="125">
        <v>58964.18</v>
      </c>
      <c r="E2546" s="120">
        <f t="shared" si="62"/>
        <v>56015.970999999998</v>
      </c>
      <c r="F2546" s="126">
        <v>5.0000000000000044E-2</v>
      </c>
    </row>
    <row r="2547" spans="1:6" x14ac:dyDescent="0.2">
      <c r="A2547" s="136" t="s">
        <v>6240</v>
      </c>
      <c r="B2547" s="136" t="s">
        <v>6241</v>
      </c>
      <c r="C2547" s="122" t="s">
        <v>13</v>
      </c>
      <c r="D2547" s="125">
        <v>15845</v>
      </c>
      <c r="E2547" s="120">
        <f t="shared" si="62"/>
        <v>15052.75</v>
      </c>
      <c r="F2547" s="126">
        <v>0.05</v>
      </c>
    </row>
    <row r="2548" spans="1:6" x14ac:dyDescent="0.2">
      <c r="A2548" s="136" t="s">
        <v>6242</v>
      </c>
      <c r="B2548" s="136" t="s">
        <v>6243</v>
      </c>
      <c r="C2548" s="122" t="s">
        <v>13</v>
      </c>
      <c r="D2548" s="125">
        <v>25409</v>
      </c>
      <c r="E2548" s="120">
        <f t="shared" si="62"/>
        <v>24138.55</v>
      </c>
      <c r="F2548" s="126">
        <v>5.0000000000000031E-2</v>
      </c>
    </row>
    <row r="2549" spans="1:6" x14ac:dyDescent="0.2">
      <c r="A2549" s="136" t="s">
        <v>6244</v>
      </c>
      <c r="B2549" s="136" t="s">
        <v>6245</v>
      </c>
      <c r="C2549" s="122" t="s">
        <v>13</v>
      </c>
      <c r="D2549" s="125">
        <v>12686.57</v>
      </c>
      <c r="E2549" s="120">
        <f t="shared" si="62"/>
        <v>12052.2415</v>
      </c>
      <c r="F2549" s="126">
        <v>4.9999999999999968E-2</v>
      </c>
    </row>
    <row r="2550" spans="1:6" x14ac:dyDescent="0.2">
      <c r="A2550" s="136" t="s">
        <v>6246</v>
      </c>
      <c r="B2550" s="136" t="s">
        <v>6247</v>
      </c>
      <c r="C2550" s="122" t="s">
        <v>13</v>
      </c>
      <c r="D2550" s="125">
        <v>22189.55</v>
      </c>
      <c r="E2550" s="120">
        <f t="shared" si="62"/>
        <v>21080.072499999998</v>
      </c>
      <c r="F2550" s="126">
        <v>5.0000000000000044E-2</v>
      </c>
    </row>
    <row r="2551" spans="1:6" x14ac:dyDescent="0.2">
      <c r="A2551" s="136" t="s">
        <v>6248</v>
      </c>
      <c r="B2551" s="136" t="s">
        <v>6249</v>
      </c>
      <c r="C2551" s="122" t="s">
        <v>13</v>
      </c>
      <c r="D2551" s="125">
        <v>36720.9</v>
      </c>
      <c r="E2551" s="120">
        <f t="shared" si="62"/>
        <v>34884.855000000003</v>
      </c>
      <c r="F2551" s="126">
        <v>4.9999999999999947E-2</v>
      </c>
    </row>
    <row r="2552" spans="1:6" x14ac:dyDescent="0.2">
      <c r="A2552" s="136" t="s">
        <v>6250</v>
      </c>
      <c r="B2552" s="136" t="s">
        <v>6251</v>
      </c>
      <c r="C2552" s="122" t="s">
        <v>13</v>
      </c>
      <c r="D2552" s="125">
        <v>28431.34</v>
      </c>
      <c r="E2552" s="120">
        <f t="shared" si="62"/>
        <v>27009.773000000001</v>
      </c>
      <c r="F2552" s="126">
        <v>4.9999999999999968E-2</v>
      </c>
    </row>
    <row r="2553" spans="1:6" x14ac:dyDescent="0.2">
      <c r="A2553" s="136" t="s">
        <v>6252</v>
      </c>
      <c r="B2553" s="136" t="s">
        <v>6253</v>
      </c>
      <c r="C2553" s="122" t="s">
        <v>13</v>
      </c>
      <c r="D2553" s="125">
        <v>49204.480000000003</v>
      </c>
      <c r="E2553" s="120">
        <f>SUM(D2553-(D2553*0.1))</f>
        <v>44284.032000000007</v>
      </c>
      <c r="F2553" s="126">
        <v>9.9999999999999922E-2</v>
      </c>
    </row>
    <row r="2554" spans="1:6" x14ac:dyDescent="0.2">
      <c r="A2554" s="136" t="s">
        <v>6254</v>
      </c>
      <c r="B2554" s="136" t="s">
        <v>6255</v>
      </c>
      <c r="C2554" s="122" t="s">
        <v>13</v>
      </c>
      <c r="D2554" s="125">
        <v>11641.79</v>
      </c>
      <c r="E2554" s="120">
        <f>SUM(D2554-(D2554*0.1))</f>
        <v>10477.611000000001</v>
      </c>
      <c r="F2554" s="126">
        <v>0.1</v>
      </c>
    </row>
    <row r="2555" spans="1:6" x14ac:dyDescent="0.2">
      <c r="A2555" s="136" t="s">
        <v>6256</v>
      </c>
      <c r="B2555" s="136" t="s">
        <v>6257</v>
      </c>
      <c r="C2555" s="122" t="s">
        <v>13</v>
      </c>
      <c r="D2555" s="125">
        <v>8365.67</v>
      </c>
      <c r="E2555" s="120">
        <f>SUM(D2555-(D2555*0.05))</f>
        <v>7947.3865000000005</v>
      </c>
      <c r="F2555" s="126">
        <v>4.9999999999999947E-2</v>
      </c>
    </row>
    <row r="2556" spans="1:6" x14ac:dyDescent="0.2">
      <c r="A2556" s="136" t="s">
        <v>6258</v>
      </c>
      <c r="B2556" s="136" t="s">
        <v>6259</v>
      </c>
      <c r="C2556" s="122" t="s">
        <v>13</v>
      </c>
      <c r="D2556" s="125">
        <v>14477.61</v>
      </c>
      <c r="E2556" s="120">
        <f>SUM(D2556-(D2556*0.1))</f>
        <v>13029.849</v>
      </c>
      <c r="F2556" s="126">
        <v>0.10000000000000002</v>
      </c>
    </row>
    <row r="2557" spans="1:6" x14ac:dyDescent="0.2">
      <c r="A2557" s="136" t="s">
        <v>6260</v>
      </c>
      <c r="B2557" s="136" t="s">
        <v>6261</v>
      </c>
      <c r="C2557" s="122" t="s">
        <v>13</v>
      </c>
      <c r="D2557" s="125">
        <v>11443.28</v>
      </c>
      <c r="E2557" s="120">
        <f>SUM(D2557-(D2557*0.1))</f>
        <v>10298.952000000001</v>
      </c>
      <c r="F2557" s="126">
        <v>9.999999999999995E-2</v>
      </c>
    </row>
    <row r="2558" spans="1:6" x14ac:dyDescent="0.2">
      <c r="A2558" s="136" t="s">
        <v>6262</v>
      </c>
      <c r="B2558" s="136" t="s">
        <v>6263</v>
      </c>
      <c r="C2558" s="122" t="s">
        <v>13</v>
      </c>
      <c r="D2558" s="125">
        <v>0</v>
      </c>
      <c r="E2558" s="120">
        <f t="shared" ref="E2558:E2563" si="63">SUM(D2558-(D2558*0.05))</f>
        <v>0</v>
      </c>
      <c r="F2558" s="126">
        <v>0</v>
      </c>
    </row>
    <row r="2559" spans="1:6" x14ac:dyDescent="0.2">
      <c r="A2559" s="136" t="s">
        <v>6264</v>
      </c>
      <c r="B2559" s="136" t="s">
        <v>6265</v>
      </c>
      <c r="C2559" s="122" t="s">
        <v>13</v>
      </c>
      <c r="D2559" s="125">
        <v>0</v>
      </c>
      <c r="E2559" s="120">
        <f t="shared" si="63"/>
        <v>0</v>
      </c>
      <c r="F2559" s="126">
        <v>0</v>
      </c>
    </row>
    <row r="2560" spans="1:6" x14ac:dyDescent="0.2">
      <c r="A2560" s="136" t="s">
        <v>6266</v>
      </c>
      <c r="B2560" s="136" t="s">
        <v>6267</v>
      </c>
      <c r="C2560" s="122" t="s">
        <v>13</v>
      </c>
      <c r="D2560" s="125">
        <v>0</v>
      </c>
      <c r="E2560" s="120">
        <f t="shared" si="63"/>
        <v>0</v>
      </c>
      <c r="F2560" s="126">
        <v>0</v>
      </c>
    </row>
    <row r="2561" spans="1:6" x14ac:dyDescent="0.2">
      <c r="A2561" s="136" t="s">
        <v>6268</v>
      </c>
      <c r="B2561" s="136" t="s">
        <v>6269</v>
      </c>
      <c r="C2561" s="122" t="s">
        <v>13</v>
      </c>
      <c r="D2561" s="125">
        <v>0</v>
      </c>
      <c r="E2561" s="120">
        <f t="shared" si="63"/>
        <v>0</v>
      </c>
      <c r="F2561" s="126">
        <v>0</v>
      </c>
    </row>
    <row r="2562" spans="1:6" x14ac:dyDescent="0.2">
      <c r="A2562" s="136" t="s">
        <v>6270</v>
      </c>
      <c r="B2562" s="136" t="s">
        <v>6271</v>
      </c>
      <c r="C2562" s="122" t="s">
        <v>13</v>
      </c>
      <c r="D2562" s="125">
        <v>0</v>
      </c>
      <c r="E2562" s="120">
        <f t="shared" si="63"/>
        <v>0</v>
      </c>
      <c r="F2562" s="126">
        <v>0</v>
      </c>
    </row>
    <row r="2563" spans="1:6" x14ac:dyDescent="0.2">
      <c r="A2563" s="136" t="s">
        <v>6272</v>
      </c>
      <c r="B2563" s="136" t="s">
        <v>6273</v>
      </c>
      <c r="C2563" s="122" t="s">
        <v>13</v>
      </c>
      <c r="D2563" s="125">
        <v>0</v>
      </c>
      <c r="E2563" s="120">
        <f t="shared" si="63"/>
        <v>0</v>
      </c>
      <c r="F2563" s="126">
        <v>0</v>
      </c>
    </row>
    <row r="2564" spans="1:6" x14ac:dyDescent="0.2">
      <c r="A2564" s="136" t="s">
        <v>6274</v>
      </c>
      <c r="B2564" s="136" t="s">
        <v>6275</v>
      </c>
      <c r="C2564" s="122" t="s">
        <v>13</v>
      </c>
      <c r="D2564" s="125">
        <v>53935.82</v>
      </c>
      <c r="E2564" s="120">
        <f>SUM(D2564-(D2564*0.1))</f>
        <v>48542.237999999998</v>
      </c>
      <c r="F2564" s="126">
        <v>0.10000000000000005</v>
      </c>
    </row>
    <row r="2565" spans="1:6" x14ac:dyDescent="0.2">
      <c r="A2565" s="136" t="s">
        <v>6276</v>
      </c>
      <c r="B2565" s="136" t="s">
        <v>6277</v>
      </c>
      <c r="C2565" s="122" t="s">
        <v>13</v>
      </c>
      <c r="D2565" s="125">
        <v>0.01</v>
      </c>
      <c r="E2565" s="120">
        <f t="shared" ref="E2565:E2572" si="64">SUM(D2565-(D2565*0))</f>
        <v>0.01</v>
      </c>
      <c r="F2565" s="126">
        <v>0</v>
      </c>
    </row>
    <row r="2566" spans="1:6" x14ac:dyDescent="0.2">
      <c r="A2566" s="136" t="s">
        <v>6278</v>
      </c>
      <c r="B2566" s="136" t="s">
        <v>6279</v>
      </c>
      <c r="C2566" s="122" t="s">
        <v>13</v>
      </c>
      <c r="D2566" s="125">
        <v>0.01</v>
      </c>
      <c r="E2566" s="120">
        <f t="shared" si="64"/>
        <v>0.01</v>
      </c>
      <c r="F2566" s="126">
        <v>0</v>
      </c>
    </row>
    <row r="2567" spans="1:6" x14ac:dyDescent="0.2">
      <c r="A2567" s="136" t="s">
        <v>6280</v>
      </c>
      <c r="B2567" s="136" t="s">
        <v>6281</v>
      </c>
      <c r="C2567" s="122" t="s">
        <v>13</v>
      </c>
      <c r="D2567" s="125">
        <v>0.01</v>
      </c>
      <c r="E2567" s="120">
        <f t="shared" si="64"/>
        <v>0.01</v>
      </c>
      <c r="F2567" s="126">
        <v>0</v>
      </c>
    </row>
    <row r="2568" spans="1:6" x14ac:dyDescent="0.2">
      <c r="A2568" s="136" t="s">
        <v>6282</v>
      </c>
      <c r="B2568" s="136" t="s">
        <v>6283</v>
      </c>
      <c r="C2568" s="122" t="s">
        <v>13</v>
      </c>
      <c r="D2568" s="125">
        <v>0.01</v>
      </c>
      <c r="E2568" s="120">
        <f t="shared" si="64"/>
        <v>0.01</v>
      </c>
      <c r="F2568" s="126">
        <v>0</v>
      </c>
    </row>
    <row r="2569" spans="1:6" x14ac:dyDescent="0.2">
      <c r="A2569" s="136" t="s">
        <v>6284</v>
      </c>
      <c r="B2569" s="136" t="s">
        <v>6285</v>
      </c>
      <c r="C2569" s="122" t="s">
        <v>13</v>
      </c>
      <c r="D2569" s="125">
        <v>0.01</v>
      </c>
      <c r="E2569" s="120">
        <f t="shared" si="64"/>
        <v>0.01</v>
      </c>
      <c r="F2569" s="126">
        <v>0</v>
      </c>
    </row>
    <row r="2570" spans="1:6" x14ac:dyDescent="0.2">
      <c r="A2570" s="136" t="s">
        <v>6286</v>
      </c>
      <c r="B2570" s="136" t="s">
        <v>6287</v>
      </c>
      <c r="C2570" s="122" t="s">
        <v>13</v>
      </c>
      <c r="D2570" s="125">
        <v>0.01</v>
      </c>
      <c r="E2570" s="120">
        <f t="shared" si="64"/>
        <v>0.01</v>
      </c>
      <c r="F2570" s="126">
        <v>0</v>
      </c>
    </row>
    <row r="2571" spans="1:6" x14ac:dyDescent="0.2">
      <c r="A2571" s="136" t="s">
        <v>6288</v>
      </c>
      <c r="B2571" s="136" t="s">
        <v>6289</v>
      </c>
      <c r="C2571" s="122" t="s">
        <v>13</v>
      </c>
      <c r="D2571" s="125">
        <v>0.01</v>
      </c>
      <c r="E2571" s="120">
        <f t="shared" si="64"/>
        <v>0.01</v>
      </c>
      <c r="F2571" s="126">
        <v>0</v>
      </c>
    </row>
    <row r="2572" spans="1:6" x14ac:dyDescent="0.2">
      <c r="A2572" s="136" t="s">
        <v>6290</v>
      </c>
      <c r="B2572" s="136" t="s">
        <v>6291</v>
      </c>
      <c r="C2572" s="122" t="s">
        <v>13</v>
      </c>
      <c r="D2572" s="125">
        <v>0.01</v>
      </c>
      <c r="E2572" s="120">
        <f t="shared" si="64"/>
        <v>0.01</v>
      </c>
      <c r="F2572" s="126">
        <v>0</v>
      </c>
    </row>
    <row r="2573" spans="1:6" x14ac:dyDescent="0.2">
      <c r="A2573" s="136" t="s">
        <v>6292</v>
      </c>
      <c r="B2573" s="136" t="s">
        <v>6293</v>
      </c>
      <c r="C2573" s="122" t="s">
        <v>13</v>
      </c>
      <c r="D2573" s="125">
        <v>0</v>
      </c>
      <c r="E2573" s="120">
        <f>SUM(D2573-(D2573*0.05))</f>
        <v>0</v>
      </c>
      <c r="F2573" s="126">
        <v>0</v>
      </c>
    </row>
    <row r="2574" spans="1:6" x14ac:dyDescent="0.2">
      <c r="A2574" s="136" t="s">
        <v>6294</v>
      </c>
      <c r="B2574" s="136" t="s">
        <v>6295</v>
      </c>
      <c r="C2574" s="122" t="s">
        <v>13</v>
      </c>
      <c r="D2574" s="125">
        <v>0</v>
      </c>
      <c r="E2574" s="120">
        <f>SUM(D2574-(D2574*0.05))</f>
        <v>0</v>
      </c>
      <c r="F2574" s="126">
        <v>0</v>
      </c>
    </row>
    <row r="2575" spans="1:6" x14ac:dyDescent="0.2">
      <c r="A2575" s="136" t="s">
        <v>6296</v>
      </c>
      <c r="B2575" s="136" t="s">
        <v>6297</v>
      </c>
      <c r="C2575" s="122" t="s">
        <v>13</v>
      </c>
      <c r="D2575" s="125">
        <v>2495.52</v>
      </c>
      <c r="E2575" s="120">
        <f>SUM(D2575-(D2575*0.1))</f>
        <v>2245.9679999999998</v>
      </c>
      <c r="F2575" s="126">
        <v>0.10000000000000006</v>
      </c>
    </row>
    <row r="2576" spans="1:6" x14ac:dyDescent="0.2">
      <c r="A2576" s="136" t="s">
        <v>6298</v>
      </c>
      <c r="B2576" s="136" t="s">
        <v>6299</v>
      </c>
      <c r="C2576" s="122" t="s">
        <v>13</v>
      </c>
      <c r="D2576" s="125">
        <v>4073</v>
      </c>
      <c r="E2576" s="120">
        <f>SUM(D2576-(D2576*0.1))</f>
        <v>3665.7</v>
      </c>
      <c r="F2576" s="126">
        <v>0.10000000000000005</v>
      </c>
    </row>
    <row r="2577" spans="1:6" x14ac:dyDescent="0.2">
      <c r="A2577" s="136" t="s">
        <v>6300</v>
      </c>
      <c r="B2577" s="136" t="s">
        <v>6301</v>
      </c>
      <c r="C2577" s="122" t="s">
        <v>13</v>
      </c>
      <c r="D2577" s="125">
        <v>26727</v>
      </c>
      <c r="E2577" s="120">
        <f>SUM(D2577-(D2577*0.05))</f>
        <v>25390.65</v>
      </c>
      <c r="F2577" s="126">
        <v>4.9999999999999947E-2</v>
      </c>
    </row>
    <row r="2578" spans="1:6" x14ac:dyDescent="0.2">
      <c r="A2578" s="136" t="s">
        <v>6302</v>
      </c>
      <c r="B2578" s="136" t="s">
        <v>6303</v>
      </c>
      <c r="C2578" s="122" t="s">
        <v>13</v>
      </c>
      <c r="D2578" s="125">
        <v>7728.36</v>
      </c>
      <c r="E2578" s="120">
        <f t="shared" ref="E2578:E2593" si="65">SUM(D2578-(D2578*0.1))</f>
        <v>6955.5239999999994</v>
      </c>
      <c r="F2578" s="126">
        <v>0.10000000000000003</v>
      </c>
    </row>
    <row r="2579" spans="1:6" x14ac:dyDescent="0.2">
      <c r="A2579" s="136" t="s">
        <v>6304</v>
      </c>
      <c r="B2579" s="136" t="s">
        <v>6305</v>
      </c>
      <c r="C2579" s="122" t="s">
        <v>13</v>
      </c>
      <c r="D2579" s="125">
        <v>14029.85</v>
      </c>
      <c r="E2579" s="120">
        <f t="shared" si="65"/>
        <v>12626.865</v>
      </c>
      <c r="F2579" s="126">
        <v>0.10000000000000003</v>
      </c>
    </row>
    <row r="2580" spans="1:6" x14ac:dyDescent="0.2">
      <c r="A2580" s="136" t="s">
        <v>6306</v>
      </c>
      <c r="B2580" s="136" t="s">
        <v>6307</v>
      </c>
      <c r="C2580" s="122" t="s">
        <v>13</v>
      </c>
      <c r="D2580" s="125">
        <v>15895.52</v>
      </c>
      <c r="E2580" s="120">
        <f t="shared" si="65"/>
        <v>14305.968000000001</v>
      </c>
      <c r="F2580" s="126">
        <v>9.9999999999999978E-2</v>
      </c>
    </row>
    <row r="2581" spans="1:6" x14ac:dyDescent="0.2">
      <c r="A2581" s="136" t="s">
        <v>6308</v>
      </c>
      <c r="B2581" s="136" t="s">
        <v>6309</v>
      </c>
      <c r="C2581" s="122" t="s">
        <v>13</v>
      </c>
      <c r="D2581" s="125">
        <v>10746.27</v>
      </c>
      <c r="E2581" s="120">
        <f t="shared" si="65"/>
        <v>9671.643</v>
      </c>
      <c r="F2581" s="126">
        <v>0.10000000000000003</v>
      </c>
    </row>
    <row r="2582" spans="1:6" x14ac:dyDescent="0.2">
      <c r="A2582" s="136" t="s">
        <v>6310</v>
      </c>
      <c r="B2582" s="136" t="s">
        <v>6311</v>
      </c>
      <c r="C2582" s="122" t="s">
        <v>13</v>
      </c>
      <c r="D2582" s="125">
        <v>14179.1</v>
      </c>
      <c r="E2582" s="120">
        <f t="shared" si="65"/>
        <v>12761.19</v>
      </c>
      <c r="F2582" s="126">
        <v>9.9999999999999992E-2</v>
      </c>
    </row>
    <row r="2583" spans="1:6" x14ac:dyDescent="0.2">
      <c r="A2583" s="136" t="s">
        <v>6312</v>
      </c>
      <c r="B2583" s="136" t="s">
        <v>6313</v>
      </c>
      <c r="C2583" s="122" t="s">
        <v>13</v>
      </c>
      <c r="D2583" s="125">
        <v>10895.52</v>
      </c>
      <c r="E2583" s="120">
        <f t="shared" si="65"/>
        <v>9805.9680000000008</v>
      </c>
      <c r="F2583" s="126">
        <v>9.9999999999999964E-2</v>
      </c>
    </row>
    <row r="2584" spans="1:6" x14ac:dyDescent="0.2">
      <c r="A2584" s="136" t="s">
        <v>6314</v>
      </c>
      <c r="B2584" s="136" t="s">
        <v>6315</v>
      </c>
      <c r="C2584" s="122" t="s">
        <v>13</v>
      </c>
      <c r="D2584" s="125">
        <v>12835.82</v>
      </c>
      <c r="E2584" s="120">
        <f t="shared" si="65"/>
        <v>11552.237999999999</v>
      </c>
      <c r="F2584" s="126">
        <v>0.10000000000000003</v>
      </c>
    </row>
    <row r="2585" spans="1:6" x14ac:dyDescent="0.2">
      <c r="A2585" s="136" t="s">
        <v>6316</v>
      </c>
      <c r="B2585" s="136" t="s">
        <v>6317</v>
      </c>
      <c r="C2585" s="122" t="s">
        <v>13</v>
      </c>
      <c r="D2585" s="125">
        <v>14701.49</v>
      </c>
      <c r="E2585" s="120">
        <f t="shared" si="65"/>
        <v>13231.341</v>
      </c>
      <c r="F2585" s="126">
        <v>9.9999999999999964E-2</v>
      </c>
    </row>
    <row r="2586" spans="1:6" x14ac:dyDescent="0.2">
      <c r="A2586" s="136" t="s">
        <v>6318</v>
      </c>
      <c r="B2586" s="136" t="s">
        <v>6319</v>
      </c>
      <c r="C2586" s="122" t="s">
        <v>13</v>
      </c>
      <c r="D2586" s="125">
        <v>10149.25</v>
      </c>
      <c r="E2586" s="120">
        <f t="shared" si="65"/>
        <v>9134.3250000000007</v>
      </c>
      <c r="F2586" s="126">
        <v>9.9999999999999922E-2</v>
      </c>
    </row>
    <row r="2587" spans="1:6" x14ac:dyDescent="0.2">
      <c r="A2587" s="136" t="s">
        <v>6320</v>
      </c>
      <c r="B2587" s="136" t="s">
        <v>6321</v>
      </c>
      <c r="C2587" s="122" t="s">
        <v>13</v>
      </c>
      <c r="D2587" s="125">
        <v>11717</v>
      </c>
      <c r="E2587" s="120">
        <f t="shared" si="65"/>
        <v>10545.3</v>
      </c>
      <c r="F2587" s="126">
        <v>0.10000000000000006</v>
      </c>
    </row>
    <row r="2588" spans="1:6" x14ac:dyDescent="0.2">
      <c r="A2588" s="136" t="s">
        <v>6322</v>
      </c>
      <c r="B2588" s="136" t="s">
        <v>6323</v>
      </c>
      <c r="C2588" s="122" t="s">
        <v>13</v>
      </c>
      <c r="D2588" s="125">
        <v>2709.36</v>
      </c>
      <c r="E2588" s="120">
        <f t="shared" si="65"/>
        <v>2438.424</v>
      </c>
      <c r="F2588" s="126">
        <v>0.10000000000000005</v>
      </c>
    </row>
    <row r="2589" spans="1:6" x14ac:dyDescent="0.2">
      <c r="A2589" s="136" t="s">
        <v>6324</v>
      </c>
      <c r="B2589" s="136" t="s">
        <v>6325</v>
      </c>
      <c r="C2589" s="122" t="s">
        <v>13</v>
      </c>
      <c r="D2589" s="125">
        <v>5089.92</v>
      </c>
      <c r="E2589" s="120">
        <f t="shared" si="65"/>
        <v>4580.9279999999999</v>
      </c>
      <c r="F2589" s="126">
        <v>0.10000000000000003</v>
      </c>
    </row>
    <row r="2590" spans="1:6" x14ac:dyDescent="0.2">
      <c r="A2590" s="136" t="s">
        <v>6326</v>
      </c>
      <c r="B2590" s="136" t="s">
        <v>6327</v>
      </c>
      <c r="C2590" s="122" t="s">
        <v>13</v>
      </c>
      <c r="D2590" s="125">
        <v>7223.76</v>
      </c>
      <c r="E2590" s="120">
        <f t="shared" si="65"/>
        <v>6501.384</v>
      </c>
      <c r="F2590" s="126">
        <v>0.10000000000000002</v>
      </c>
    </row>
    <row r="2591" spans="1:6" x14ac:dyDescent="0.2">
      <c r="A2591" s="136" t="s">
        <v>6328</v>
      </c>
      <c r="B2591" s="136" t="s">
        <v>6329</v>
      </c>
      <c r="C2591" s="122" t="s">
        <v>13</v>
      </c>
      <c r="D2591" s="125">
        <v>8866.08</v>
      </c>
      <c r="E2591" s="120">
        <f t="shared" si="65"/>
        <v>7979.4719999999998</v>
      </c>
      <c r="F2591" s="126">
        <v>0.10000000000000002</v>
      </c>
    </row>
    <row r="2592" spans="1:6" x14ac:dyDescent="0.2">
      <c r="A2592" s="136" t="s">
        <v>6330</v>
      </c>
      <c r="B2592" s="136" t="s">
        <v>6331</v>
      </c>
      <c r="C2592" s="122" t="s">
        <v>13</v>
      </c>
      <c r="D2592" s="125">
        <v>10261.200000000001</v>
      </c>
      <c r="E2592" s="120">
        <f t="shared" si="65"/>
        <v>9235.08</v>
      </c>
      <c r="F2592" s="126">
        <v>0.10000000000000007</v>
      </c>
    </row>
    <row r="2593" spans="1:6" x14ac:dyDescent="0.2">
      <c r="A2593" s="136" t="s">
        <v>6332</v>
      </c>
      <c r="B2593" s="136" t="s">
        <v>6333</v>
      </c>
      <c r="C2593" s="122" t="s">
        <v>13</v>
      </c>
      <c r="D2593" s="125">
        <v>11717</v>
      </c>
      <c r="E2593" s="120">
        <f t="shared" si="65"/>
        <v>10545.3</v>
      </c>
      <c r="F2593" s="126">
        <v>0.10000000000000006</v>
      </c>
    </row>
    <row r="2594" spans="1:6" x14ac:dyDescent="0.2">
      <c r="A2594" s="136" t="s">
        <v>6334</v>
      </c>
      <c r="B2594" s="136" t="s">
        <v>6335</v>
      </c>
      <c r="C2594" s="122" t="s">
        <v>13</v>
      </c>
      <c r="D2594" s="125">
        <v>12197</v>
      </c>
      <c r="E2594" s="120">
        <f>SUM(D2594-(D2594*0.05))</f>
        <v>11587.15</v>
      </c>
      <c r="F2594" s="126">
        <v>5.0000000000000031E-2</v>
      </c>
    </row>
    <row r="2595" spans="1:6" x14ac:dyDescent="0.2">
      <c r="A2595" s="136" t="s">
        <v>6336</v>
      </c>
      <c r="B2595" s="136" t="s">
        <v>6337</v>
      </c>
      <c r="C2595" s="122" t="s">
        <v>13</v>
      </c>
      <c r="D2595" s="125">
        <v>3858.21</v>
      </c>
      <c r="E2595" s="120">
        <f t="shared" ref="E2595:E2617" si="66">SUM(D2595-(D2595*0.1))</f>
        <v>3472.3890000000001</v>
      </c>
      <c r="F2595" s="126">
        <v>9.9999999999999978E-2</v>
      </c>
    </row>
    <row r="2596" spans="1:6" x14ac:dyDescent="0.2">
      <c r="A2596" s="136" t="s">
        <v>6338</v>
      </c>
      <c r="B2596" s="136" t="s">
        <v>6339</v>
      </c>
      <c r="C2596" s="122" t="s">
        <v>13</v>
      </c>
      <c r="D2596" s="125">
        <v>8358.2099999999991</v>
      </c>
      <c r="E2596" s="120">
        <f t="shared" si="66"/>
        <v>7522.3889999999992</v>
      </c>
      <c r="F2596" s="126">
        <v>0.1</v>
      </c>
    </row>
    <row r="2597" spans="1:6" x14ac:dyDescent="0.2">
      <c r="A2597" s="136" t="s">
        <v>6340</v>
      </c>
      <c r="B2597" s="136" t="s">
        <v>6341</v>
      </c>
      <c r="C2597" s="122" t="s">
        <v>13</v>
      </c>
      <c r="D2597" s="125">
        <v>10223.879999999999</v>
      </c>
      <c r="E2597" s="120">
        <f t="shared" si="66"/>
        <v>9201.4919999999984</v>
      </c>
      <c r="F2597" s="126">
        <v>0.10000000000000009</v>
      </c>
    </row>
    <row r="2598" spans="1:6" x14ac:dyDescent="0.2">
      <c r="A2598" s="136" t="s">
        <v>6342</v>
      </c>
      <c r="B2598" s="136" t="s">
        <v>6343</v>
      </c>
      <c r="C2598" s="122" t="s">
        <v>13</v>
      </c>
      <c r="D2598" s="125">
        <v>5074.63</v>
      </c>
      <c r="E2598" s="120">
        <f t="shared" si="66"/>
        <v>4567.1670000000004</v>
      </c>
      <c r="F2598" s="126">
        <v>9.999999999999995E-2</v>
      </c>
    </row>
    <row r="2599" spans="1:6" x14ac:dyDescent="0.2">
      <c r="A2599" s="136" t="s">
        <v>6344</v>
      </c>
      <c r="B2599" s="136" t="s">
        <v>6345</v>
      </c>
      <c r="C2599" s="122" t="s">
        <v>13</v>
      </c>
      <c r="D2599" s="125">
        <v>8507.4599999999991</v>
      </c>
      <c r="E2599" s="120">
        <f t="shared" si="66"/>
        <v>7656.713999999999</v>
      </c>
      <c r="F2599" s="126">
        <v>0.10000000000000002</v>
      </c>
    </row>
    <row r="2600" spans="1:6" x14ac:dyDescent="0.2">
      <c r="A2600" s="136" t="s">
        <v>6346</v>
      </c>
      <c r="B2600" s="136" t="s">
        <v>6347</v>
      </c>
      <c r="C2600" s="122" t="s">
        <v>13</v>
      </c>
      <c r="D2600" s="125">
        <v>10373.129999999999</v>
      </c>
      <c r="E2600" s="120">
        <f t="shared" si="66"/>
        <v>9335.8169999999991</v>
      </c>
      <c r="F2600" s="126">
        <v>0.10000000000000002</v>
      </c>
    </row>
    <row r="2601" spans="1:6" x14ac:dyDescent="0.2">
      <c r="A2601" s="136" t="s">
        <v>6348</v>
      </c>
      <c r="B2601" s="136" t="s">
        <v>6349</v>
      </c>
      <c r="C2601" s="122" t="s">
        <v>13</v>
      </c>
      <c r="D2601" s="125">
        <v>5223.88</v>
      </c>
      <c r="E2601" s="120">
        <f t="shared" si="66"/>
        <v>4701.4920000000002</v>
      </c>
      <c r="F2601" s="126">
        <v>9.9999999999999978E-2</v>
      </c>
    </row>
    <row r="2602" spans="1:6" x14ac:dyDescent="0.2">
      <c r="A2602" s="136" t="s">
        <v>6350</v>
      </c>
      <c r="B2602" s="136" t="s">
        <v>6351</v>
      </c>
      <c r="C2602" s="122" t="s">
        <v>13</v>
      </c>
      <c r="D2602" s="125">
        <v>7014.93</v>
      </c>
      <c r="E2602" s="120">
        <f t="shared" si="66"/>
        <v>6313.4369999999999</v>
      </c>
      <c r="F2602" s="126">
        <v>0.10000000000000005</v>
      </c>
    </row>
    <row r="2603" spans="1:6" x14ac:dyDescent="0.2">
      <c r="A2603" s="136" t="s">
        <v>6352</v>
      </c>
      <c r="B2603" s="136" t="s">
        <v>6353</v>
      </c>
      <c r="C2603" s="122" t="s">
        <v>13</v>
      </c>
      <c r="D2603" s="125">
        <v>8880.6</v>
      </c>
      <c r="E2603" s="120">
        <f t="shared" si="66"/>
        <v>7992.54</v>
      </c>
      <c r="F2603" s="126">
        <v>0.10000000000000005</v>
      </c>
    </row>
    <row r="2604" spans="1:6" x14ac:dyDescent="0.2">
      <c r="A2604" s="136" t="s">
        <v>6354</v>
      </c>
      <c r="B2604" s="136" t="s">
        <v>6355</v>
      </c>
      <c r="C2604" s="122" t="s">
        <v>13</v>
      </c>
      <c r="D2604" s="125">
        <v>4477.6099999999997</v>
      </c>
      <c r="E2604" s="120">
        <f t="shared" si="66"/>
        <v>4029.8489999999997</v>
      </c>
      <c r="F2604" s="126">
        <v>0.1</v>
      </c>
    </row>
    <row r="2605" spans="1:6" x14ac:dyDescent="0.2">
      <c r="A2605" s="136" t="s">
        <v>6356</v>
      </c>
      <c r="B2605" s="136" t="s">
        <v>6357</v>
      </c>
      <c r="C2605" s="122" t="s">
        <v>13</v>
      </c>
      <c r="D2605" s="125">
        <v>6268.66</v>
      </c>
      <c r="E2605" s="120">
        <f t="shared" si="66"/>
        <v>5641.7939999999999</v>
      </c>
      <c r="F2605" s="126">
        <v>0.1</v>
      </c>
    </row>
    <row r="2606" spans="1:6" x14ac:dyDescent="0.2">
      <c r="A2606" s="136" t="s">
        <v>6358</v>
      </c>
      <c r="B2606" s="136" t="s">
        <v>6359</v>
      </c>
      <c r="C2606" s="122" t="s">
        <v>13</v>
      </c>
      <c r="D2606" s="125">
        <v>2985.07</v>
      </c>
      <c r="E2606" s="120">
        <f t="shared" si="66"/>
        <v>2686.5630000000001</v>
      </c>
      <c r="F2606" s="126">
        <v>0.10000000000000002</v>
      </c>
    </row>
    <row r="2607" spans="1:6" x14ac:dyDescent="0.2">
      <c r="A2607" s="136" t="s">
        <v>6360</v>
      </c>
      <c r="B2607" s="136" t="s">
        <v>6361</v>
      </c>
      <c r="C2607" s="122" t="s">
        <v>13</v>
      </c>
      <c r="D2607" s="125">
        <v>8746.27</v>
      </c>
      <c r="E2607" s="120">
        <f t="shared" si="66"/>
        <v>7871.643</v>
      </c>
      <c r="F2607" s="126">
        <v>0.10000000000000005</v>
      </c>
    </row>
    <row r="2608" spans="1:6" x14ac:dyDescent="0.2">
      <c r="A2608" s="136" t="s">
        <v>6362</v>
      </c>
      <c r="B2608" s="136" t="s">
        <v>6363</v>
      </c>
      <c r="C2608" s="122" t="s">
        <v>13</v>
      </c>
      <c r="D2608" s="125">
        <v>2246.27</v>
      </c>
      <c r="E2608" s="120">
        <f t="shared" si="66"/>
        <v>2021.643</v>
      </c>
      <c r="F2608" s="126">
        <v>9.9999999999999978E-2</v>
      </c>
    </row>
    <row r="2609" spans="1:6" x14ac:dyDescent="0.2">
      <c r="A2609" s="136" t="s">
        <v>6364</v>
      </c>
      <c r="B2609" s="136" t="s">
        <v>6365</v>
      </c>
      <c r="C2609" s="122" t="s">
        <v>13</v>
      </c>
      <c r="D2609" s="125">
        <v>11791.04</v>
      </c>
      <c r="E2609" s="120">
        <f t="shared" si="66"/>
        <v>10611.936000000002</v>
      </c>
      <c r="F2609" s="126">
        <v>9.9999999999999936E-2</v>
      </c>
    </row>
    <row r="2610" spans="1:6" x14ac:dyDescent="0.2">
      <c r="A2610" s="136" t="s">
        <v>6366</v>
      </c>
      <c r="B2610" s="136" t="s">
        <v>6367</v>
      </c>
      <c r="C2610" s="122" t="s">
        <v>13</v>
      </c>
      <c r="D2610" s="125">
        <v>13656.72</v>
      </c>
      <c r="E2610" s="120">
        <f t="shared" si="66"/>
        <v>12291.047999999999</v>
      </c>
      <c r="F2610" s="126">
        <v>0.10000000000000003</v>
      </c>
    </row>
    <row r="2611" spans="1:6" x14ac:dyDescent="0.2">
      <c r="A2611" s="136" t="s">
        <v>6368</v>
      </c>
      <c r="B2611" s="136" t="s">
        <v>6369</v>
      </c>
      <c r="C2611" s="122" t="s">
        <v>13</v>
      </c>
      <c r="D2611" s="125">
        <v>8507.4599999999991</v>
      </c>
      <c r="E2611" s="120">
        <f t="shared" si="66"/>
        <v>7656.713999999999</v>
      </c>
      <c r="F2611" s="126">
        <v>0.10000000000000002</v>
      </c>
    </row>
    <row r="2612" spans="1:6" x14ac:dyDescent="0.2">
      <c r="A2612" s="136" t="s">
        <v>6370</v>
      </c>
      <c r="B2612" s="136" t="s">
        <v>6371</v>
      </c>
      <c r="C2612" s="122" t="s">
        <v>13</v>
      </c>
      <c r="D2612" s="125">
        <v>11940.3</v>
      </c>
      <c r="E2612" s="120">
        <f t="shared" si="66"/>
        <v>10746.269999999999</v>
      </c>
      <c r="F2612" s="126">
        <v>0.10000000000000006</v>
      </c>
    </row>
    <row r="2613" spans="1:6" x14ac:dyDescent="0.2">
      <c r="A2613" s="136" t="s">
        <v>6372</v>
      </c>
      <c r="B2613" s="136" t="s">
        <v>6373</v>
      </c>
      <c r="C2613" s="122" t="s">
        <v>13</v>
      </c>
      <c r="D2613" s="125">
        <v>13805.97</v>
      </c>
      <c r="E2613" s="120">
        <f t="shared" si="66"/>
        <v>12425.373</v>
      </c>
      <c r="F2613" s="126">
        <v>9.9999999999999992E-2</v>
      </c>
    </row>
    <row r="2614" spans="1:6" x14ac:dyDescent="0.2">
      <c r="A2614" s="136" t="s">
        <v>6374</v>
      </c>
      <c r="B2614" s="136" t="s">
        <v>6375</v>
      </c>
      <c r="C2614" s="122" t="s">
        <v>13</v>
      </c>
      <c r="D2614" s="125">
        <v>8656.7199999999993</v>
      </c>
      <c r="E2614" s="120">
        <f t="shared" si="66"/>
        <v>7791.0479999999989</v>
      </c>
      <c r="F2614" s="126">
        <v>0.10000000000000006</v>
      </c>
    </row>
    <row r="2615" spans="1:6" x14ac:dyDescent="0.2">
      <c r="A2615" s="136" t="s">
        <v>6376</v>
      </c>
      <c r="B2615" s="136" t="s">
        <v>6377</v>
      </c>
      <c r="C2615" s="122" t="s">
        <v>13</v>
      </c>
      <c r="D2615" s="125">
        <v>10597.01</v>
      </c>
      <c r="E2615" s="120">
        <f t="shared" si="66"/>
        <v>9537.3090000000011</v>
      </c>
      <c r="F2615" s="126">
        <v>9.9999999999999908E-2</v>
      </c>
    </row>
    <row r="2616" spans="1:6" x14ac:dyDescent="0.2">
      <c r="A2616" s="136" t="s">
        <v>6378</v>
      </c>
      <c r="B2616" s="136" t="s">
        <v>6379</v>
      </c>
      <c r="C2616" s="122" t="s">
        <v>13</v>
      </c>
      <c r="D2616" s="125">
        <v>12462.69</v>
      </c>
      <c r="E2616" s="120">
        <f t="shared" si="66"/>
        <v>11216.421</v>
      </c>
      <c r="F2616" s="126">
        <v>0.10000000000000002</v>
      </c>
    </row>
    <row r="2617" spans="1:6" x14ac:dyDescent="0.2">
      <c r="A2617" s="136" t="s">
        <v>6380</v>
      </c>
      <c r="B2617" s="136" t="s">
        <v>6381</v>
      </c>
      <c r="C2617" s="122" t="s">
        <v>13</v>
      </c>
      <c r="D2617" s="125">
        <v>7910.45</v>
      </c>
      <c r="E2617" s="120">
        <f t="shared" si="66"/>
        <v>7119.4049999999997</v>
      </c>
      <c r="F2617" s="126">
        <v>0.1</v>
      </c>
    </row>
    <row r="2618" spans="1:6" x14ac:dyDescent="0.2">
      <c r="A2618" s="136" t="s">
        <v>6382</v>
      </c>
      <c r="B2618" s="136" t="s">
        <v>6383</v>
      </c>
      <c r="C2618" s="122" t="s">
        <v>13</v>
      </c>
      <c r="D2618" s="125">
        <v>5292</v>
      </c>
      <c r="E2618" s="120">
        <f>SUM(D2618-(D2618*0.05))</f>
        <v>5027.3999999999996</v>
      </c>
      <c r="F2618" s="126">
        <v>5.0000000000000072E-2</v>
      </c>
    </row>
    <row r="2619" spans="1:6" x14ac:dyDescent="0.2">
      <c r="A2619" s="136" t="s">
        <v>6384</v>
      </c>
      <c r="B2619" s="136" t="s">
        <v>6385</v>
      </c>
      <c r="C2619" s="122" t="s">
        <v>13</v>
      </c>
      <c r="D2619" s="125">
        <v>18691.04</v>
      </c>
      <c r="E2619" s="120">
        <f t="shared" ref="E2619:E2650" si="67">SUM(D2619-(D2619*0.1))</f>
        <v>16821.936000000002</v>
      </c>
      <c r="F2619" s="126">
        <v>9.9999999999999964E-2</v>
      </c>
    </row>
    <row r="2620" spans="1:6" x14ac:dyDescent="0.2">
      <c r="A2620" s="136" t="s">
        <v>6386</v>
      </c>
      <c r="B2620" s="136" t="s">
        <v>6387</v>
      </c>
      <c r="C2620" s="122" t="s">
        <v>13</v>
      </c>
      <c r="D2620" s="125">
        <v>3419.86</v>
      </c>
      <c r="E2620" s="120">
        <f t="shared" si="67"/>
        <v>3077.8740000000003</v>
      </c>
      <c r="F2620" s="126">
        <v>9.9999999999999964E-2</v>
      </c>
    </row>
    <row r="2621" spans="1:6" x14ac:dyDescent="0.2">
      <c r="A2621" s="136" t="s">
        <v>6388</v>
      </c>
      <c r="B2621" s="136" t="s">
        <v>6389</v>
      </c>
      <c r="C2621" s="122" t="s">
        <v>13</v>
      </c>
      <c r="D2621" s="125">
        <v>6.57</v>
      </c>
      <c r="E2621" s="120">
        <f t="shared" si="67"/>
        <v>5.9130000000000003</v>
      </c>
      <c r="F2621" s="126">
        <v>0.1</v>
      </c>
    </row>
    <row r="2622" spans="1:6" x14ac:dyDescent="0.2">
      <c r="A2622" s="136" t="s">
        <v>6390</v>
      </c>
      <c r="B2622" s="136" t="s">
        <v>6391</v>
      </c>
      <c r="C2622" s="122" t="s">
        <v>13</v>
      </c>
      <c r="D2622" s="125">
        <v>6.57</v>
      </c>
      <c r="E2622" s="120">
        <f t="shared" si="67"/>
        <v>5.9130000000000003</v>
      </c>
      <c r="F2622" s="126">
        <v>0.1</v>
      </c>
    </row>
    <row r="2623" spans="1:6" x14ac:dyDescent="0.2">
      <c r="A2623" s="136" t="s">
        <v>6392</v>
      </c>
      <c r="B2623" s="136" t="s">
        <v>6393</v>
      </c>
      <c r="C2623" s="122" t="s">
        <v>13</v>
      </c>
      <c r="D2623" s="125">
        <v>22.99</v>
      </c>
      <c r="E2623" s="120">
        <f t="shared" si="67"/>
        <v>20.690999999999999</v>
      </c>
      <c r="F2623" s="126">
        <v>9.9999999999999978E-2</v>
      </c>
    </row>
    <row r="2624" spans="1:6" x14ac:dyDescent="0.2">
      <c r="A2624" s="136" t="s">
        <v>6394</v>
      </c>
      <c r="B2624" s="136" t="s">
        <v>6395</v>
      </c>
      <c r="C2624" s="122" t="s">
        <v>13</v>
      </c>
      <c r="D2624" s="125">
        <v>22.99</v>
      </c>
      <c r="E2624" s="120">
        <f t="shared" si="67"/>
        <v>20.690999999999999</v>
      </c>
      <c r="F2624" s="126">
        <v>9.9999999999999978E-2</v>
      </c>
    </row>
    <row r="2625" spans="1:6" x14ac:dyDescent="0.2">
      <c r="A2625" s="136" t="s">
        <v>6396</v>
      </c>
      <c r="B2625" s="136" t="s">
        <v>6397</v>
      </c>
      <c r="C2625" s="122" t="s">
        <v>13</v>
      </c>
      <c r="D2625" s="125">
        <v>1.64</v>
      </c>
      <c r="E2625" s="120">
        <f t="shared" si="67"/>
        <v>1.476</v>
      </c>
      <c r="F2625" s="126">
        <v>9.9999999999999964E-2</v>
      </c>
    </row>
    <row r="2626" spans="1:6" x14ac:dyDescent="0.2">
      <c r="A2626" s="136" t="s">
        <v>6398</v>
      </c>
      <c r="B2626" s="136" t="s">
        <v>6399</v>
      </c>
      <c r="C2626" s="122" t="s">
        <v>13</v>
      </c>
      <c r="D2626" s="125">
        <v>3.29</v>
      </c>
      <c r="E2626" s="120">
        <f t="shared" si="67"/>
        <v>2.9609999999999999</v>
      </c>
      <c r="F2626" s="126">
        <v>0.10000000000000005</v>
      </c>
    </row>
    <row r="2627" spans="1:6" x14ac:dyDescent="0.2">
      <c r="A2627" s="136" t="s">
        <v>6400</v>
      </c>
      <c r="B2627" s="136" t="s">
        <v>6401</v>
      </c>
      <c r="C2627" s="122" t="s">
        <v>13</v>
      </c>
      <c r="D2627" s="125">
        <v>6.57</v>
      </c>
      <c r="E2627" s="120">
        <f t="shared" si="67"/>
        <v>5.9130000000000003</v>
      </c>
      <c r="F2627" s="126">
        <v>0.1</v>
      </c>
    </row>
    <row r="2628" spans="1:6" x14ac:dyDescent="0.2">
      <c r="A2628" s="136" t="s">
        <v>6402</v>
      </c>
      <c r="B2628" s="136" t="s">
        <v>6403</v>
      </c>
      <c r="C2628" s="122" t="s">
        <v>13</v>
      </c>
      <c r="D2628" s="125">
        <v>8.2100000000000009</v>
      </c>
      <c r="E2628" s="120">
        <f t="shared" si="67"/>
        <v>7.3890000000000011</v>
      </c>
      <c r="F2628" s="126">
        <v>9.999999999999995E-2</v>
      </c>
    </row>
    <row r="2629" spans="1:6" x14ac:dyDescent="0.2">
      <c r="A2629" s="136" t="s">
        <v>6404</v>
      </c>
      <c r="B2629" s="136" t="s">
        <v>6405</v>
      </c>
      <c r="C2629" s="122" t="s">
        <v>13</v>
      </c>
      <c r="D2629" s="125">
        <v>9.86</v>
      </c>
      <c r="E2629" s="120">
        <f t="shared" si="67"/>
        <v>8.8739999999999988</v>
      </c>
      <c r="F2629" s="126">
        <v>0.10000000000000007</v>
      </c>
    </row>
    <row r="2630" spans="1:6" x14ac:dyDescent="0.2">
      <c r="A2630" s="136" t="s">
        <v>6406</v>
      </c>
      <c r="B2630" s="136" t="s">
        <v>6407</v>
      </c>
      <c r="C2630" s="122" t="s">
        <v>13</v>
      </c>
      <c r="D2630" s="125">
        <v>11.5</v>
      </c>
      <c r="E2630" s="120">
        <f t="shared" si="67"/>
        <v>10.35</v>
      </c>
      <c r="F2630" s="126">
        <v>0.10000000000000003</v>
      </c>
    </row>
    <row r="2631" spans="1:6" x14ac:dyDescent="0.2">
      <c r="A2631" s="136" t="s">
        <v>6408</v>
      </c>
      <c r="B2631" s="136" t="s">
        <v>6409</v>
      </c>
      <c r="C2631" s="122" t="s">
        <v>13</v>
      </c>
      <c r="D2631" s="125">
        <v>13.13</v>
      </c>
      <c r="E2631" s="120">
        <f t="shared" si="67"/>
        <v>11.817</v>
      </c>
      <c r="F2631" s="126">
        <v>0.10000000000000005</v>
      </c>
    </row>
    <row r="2632" spans="1:6" x14ac:dyDescent="0.2">
      <c r="A2632" s="136" t="s">
        <v>6410</v>
      </c>
      <c r="B2632" s="136" t="s">
        <v>6411</v>
      </c>
      <c r="C2632" s="122" t="s">
        <v>13</v>
      </c>
      <c r="D2632" s="125">
        <v>14.77</v>
      </c>
      <c r="E2632" s="120">
        <f t="shared" si="67"/>
        <v>13.292999999999999</v>
      </c>
      <c r="F2632" s="126">
        <v>0.10000000000000002</v>
      </c>
    </row>
    <row r="2633" spans="1:6" x14ac:dyDescent="0.2">
      <c r="A2633" s="136" t="s">
        <v>6412</v>
      </c>
      <c r="B2633" s="136" t="s">
        <v>6413</v>
      </c>
      <c r="C2633" s="122" t="s">
        <v>13</v>
      </c>
      <c r="D2633" s="125">
        <v>18.059999999999999</v>
      </c>
      <c r="E2633" s="120">
        <f t="shared" si="67"/>
        <v>16.253999999999998</v>
      </c>
      <c r="F2633" s="126">
        <v>0.10000000000000006</v>
      </c>
    </row>
    <row r="2634" spans="1:6" x14ac:dyDescent="0.2">
      <c r="A2634" s="136" t="s">
        <v>6414</v>
      </c>
      <c r="B2634" s="136" t="s">
        <v>6415</v>
      </c>
      <c r="C2634" s="122" t="s">
        <v>13</v>
      </c>
      <c r="D2634" s="125">
        <v>19.7</v>
      </c>
      <c r="E2634" s="120">
        <f t="shared" si="67"/>
        <v>17.73</v>
      </c>
      <c r="F2634" s="126">
        <v>9.999999999999995E-2</v>
      </c>
    </row>
    <row r="2635" spans="1:6" x14ac:dyDescent="0.2">
      <c r="A2635" s="136" t="s">
        <v>6416</v>
      </c>
      <c r="B2635" s="136" t="s">
        <v>6417</v>
      </c>
      <c r="C2635" s="122" t="s">
        <v>13</v>
      </c>
      <c r="D2635" s="125">
        <v>21.34</v>
      </c>
      <c r="E2635" s="120">
        <f t="shared" si="67"/>
        <v>19.206</v>
      </c>
      <c r="F2635" s="126">
        <v>0.10000000000000002</v>
      </c>
    </row>
    <row r="2636" spans="1:6" x14ac:dyDescent="0.2">
      <c r="A2636" s="136" t="s">
        <v>6418</v>
      </c>
      <c r="B2636" s="136" t="s">
        <v>6419</v>
      </c>
      <c r="C2636" s="122" t="s">
        <v>13</v>
      </c>
      <c r="D2636" s="125">
        <v>1.64</v>
      </c>
      <c r="E2636" s="120">
        <f t="shared" si="67"/>
        <v>1.476</v>
      </c>
      <c r="F2636" s="126">
        <v>9.9999999999999964E-2</v>
      </c>
    </row>
    <row r="2637" spans="1:6" x14ac:dyDescent="0.2">
      <c r="A2637" s="136" t="s">
        <v>6420</v>
      </c>
      <c r="B2637" s="136" t="s">
        <v>6421</v>
      </c>
      <c r="C2637" s="122" t="s">
        <v>13</v>
      </c>
      <c r="D2637" s="125">
        <v>3.29</v>
      </c>
      <c r="E2637" s="120">
        <f t="shared" si="67"/>
        <v>2.9609999999999999</v>
      </c>
      <c r="F2637" s="126">
        <v>0.10000000000000005</v>
      </c>
    </row>
    <row r="2638" spans="1:6" x14ac:dyDescent="0.2">
      <c r="A2638" s="136" t="s">
        <v>6422</v>
      </c>
      <c r="B2638" s="136" t="s">
        <v>6423</v>
      </c>
      <c r="C2638" s="122" t="s">
        <v>13</v>
      </c>
      <c r="D2638" s="125">
        <v>6.57</v>
      </c>
      <c r="E2638" s="120">
        <f t="shared" si="67"/>
        <v>5.9130000000000003</v>
      </c>
      <c r="F2638" s="126">
        <v>0.1</v>
      </c>
    </row>
    <row r="2639" spans="1:6" x14ac:dyDescent="0.2">
      <c r="A2639" s="136" t="s">
        <v>6424</v>
      </c>
      <c r="B2639" s="136" t="s">
        <v>6425</v>
      </c>
      <c r="C2639" s="122" t="s">
        <v>13</v>
      </c>
      <c r="D2639" s="125">
        <v>8.2100000000000009</v>
      </c>
      <c r="E2639" s="120">
        <f t="shared" si="67"/>
        <v>7.3890000000000011</v>
      </c>
      <c r="F2639" s="126">
        <v>9.999999999999995E-2</v>
      </c>
    </row>
    <row r="2640" spans="1:6" x14ac:dyDescent="0.2">
      <c r="A2640" s="136" t="s">
        <v>6426</v>
      </c>
      <c r="B2640" s="136" t="s">
        <v>6427</v>
      </c>
      <c r="C2640" s="122" t="s">
        <v>13</v>
      </c>
      <c r="D2640" s="125">
        <v>9.86</v>
      </c>
      <c r="E2640" s="120">
        <f t="shared" si="67"/>
        <v>8.8739999999999988</v>
      </c>
      <c r="F2640" s="126">
        <v>0.10000000000000007</v>
      </c>
    </row>
    <row r="2641" spans="1:6" x14ac:dyDescent="0.2">
      <c r="A2641" s="136" t="s">
        <v>6428</v>
      </c>
      <c r="B2641" s="136" t="s">
        <v>6429</v>
      </c>
      <c r="C2641" s="122" t="s">
        <v>13</v>
      </c>
      <c r="D2641" s="125">
        <v>11.5</v>
      </c>
      <c r="E2641" s="120">
        <f t="shared" si="67"/>
        <v>10.35</v>
      </c>
      <c r="F2641" s="126">
        <v>0.10000000000000003</v>
      </c>
    </row>
    <row r="2642" spans="1:6" x14ac:dyDescent="0.2">
      <c r="A2642" s="136" t="s">
        <v>6430</v>
      </c>
      <c r="B2642" s="136" t="s">
        <v>6431</v>
      </c>
      <c r="C2642" s="122" t="s">
        <v>13</v>
      </c>
      <c r="D2642" s="125">
        <v>13.13</v>
      </c>
      <c r="E2642" s="120">
        <f t="shared" si="67"/>
        <v>11.817</v>
      </c>
      <c r="F2642" s="126">
        <v>0.10000000000000005</v>
      </c>
    </row>
    <row r="2643" spans="1:6" x14ac:dyDescent="0.2">
      <c r="A2643" s="136" t="s">
        <v>6432</v>
      </c>
      <c r="B2643" s="136" t="s">
        <v>6433</v>
      </c>
      <c r="C2643" s="122" t="s">
        <v>13</v>
      </c>
      <c r="D2643" s="125">
        <v>14.77</v>
      </c>
      <c r="E2643" s="120">
        <f t="shared" si="67"/>
        <v>13.292999999999999</v>
      </c>
      <c r="F2643" s="126">
        <v>0.10000000000000002</v>
      </c>
    </row>
    <row r="2644" spans="1:6" x14ac:dyDescent="0.2">
      <c r="A2644" s="136" t="s">
        <v>6434</v>
      </c>
      <c r="B2644" s="136" t="s">
        <v>6435</v>
      </c>
      <c r="C2644" s="122" t="s">
        <v>13</v>
      </c>
      <c r="D2644" s="125">
        <v>18.059999999999999</v>
      </c>
      <c r="E2644" s="120">
        <f t="shared" si="67"/>
        <v>16.253999999999998</v>
      </c>
      <c r="F2644" s="126">
        <v>0.10000000000000006</v>
      </c>
    </row>
    <row r="2645" spans="1:6" x14ac:dyDescent="0.2">
      <c r="A2645" s="136" t="s">
        <v>6436</v>
      </c>
      <c r="B2645" s="136" t="s">
        <v>6437</v>
      </c>
      <c r="C2645" s="122" t="s">
        <v>13</v>
      </c>
      <c r="D2645" s="125">
        <v>19.7</v>
      </c>
      <c r="E2645" s="120">
        <f t="shared" si="67"/>
        <v>17.73</v>
      </c>
      <c r="F2645" s="126">
        <v>9.999999999999995E-2</v>
      </c>
    </row>
    <row r="2646" spans="1:6" x14ac:dyDescent="0.2">
      <c r="A2646" s="136" t="s">
        <v>6438</v>
      </c>
      <c r="B2646" s="136" t="s">
        <v>6439</v>
      </c>
      <c r="C2646" s="122" t="s">
        <v>13</v>
      </c>
      <c r="D2646" s="125">
        <v>21.34</v>
      </c>
      <c r="E2646" s="120">
        <f t="shared" si="67"/>
        <v>19.206</v>
      </c>
      <c r="F2646" s="126">
        <v>0.10000000000000002</v>
      </c>
    </row>
    <row r="2647" spans="1:6" x14ac:dyDescent="0.2">
      <c r="A2647" s="136" t="s">
        <v>6440</v>
      </c>
      <c r="B2647" s="136" t="s">
        <v>6441</v>
      </c>
      <c r="C2647" s="122" t="s">
        <v>13</v>
      </c>
      <c r="D2647" s="125">
        <v>4665.67</v>
      </c>
      <c r="E2647" s="120">
        <f t="shared" si="67"/>
        <v>4199.1030000000001</v>
      </c>
      <c r="F2647" s="126">
        <v>0.1</v>
      </c>
    </row>
    <row r="2648" spans="1:6" x14ac:dyDescent="0.2">
      <c r="A2648" s="136" t="s">
        <v>6442</v>
      </c>
      <c r="B2648" s="136" t="s">
        <v>6443</v>
      </c>
      <c r="C2648" s="122" t="s">
        <v>13</v>
      </c>
      <c r="D2648" s="125">
        <v>4665.67</v>
      </c>
      <c r="E2648" s="120">
        <f t="shared" si="67"/>
        <v>4199.1030000000001</v>
      </c>
      <c r="F2648" s="126">
        <v>0.1</v>
      </c>
    </row>
    <row r="2649" spans="1:6" x14ac:dyDescent="0.2">
      <c r="A2649" s="136" t="s">
        <v>6444</v>
      </c>
      <c r="B2649" s="136" t="s">
        <v>6445</v>
      </c>
      <c r="C2649" s="122" t="s">
        <v>13</v>
      </c>
      <c r="D2649" s="125">
        <v>543.42999999999995</v>
      </c>
      <c r="E2649" s="120">
        <f t="shared" si="67"/>
        <v>489.08699999999993</v>
      </c>
      <c r="F2649" s="126">
        <v>0.10000000000000005</v>
      </c>
    </row>
    <row r="2650" spans="1:6" x14ac:dyDescent="0.2">
      <c r="A2650" s="136" t="s">
        <v>6446</v>
      </c>
      <c r="B2650" s="136" t="s">
        <v>6447</v>
      </c>
      <c r="C2650" s="122" t="s">
        <v>13</v>
      </c>
      <c r="D2650" s="125">
        <v>469.56</v>
      </c>
      <c r="E2650" s="120">
        <f t="shared" si="67"/>
        <v>422.60399999999998</v>
      </c>
      <c r="F2650" s="126">
        <v>0.10000000000000003</v>
      </c>
    </row>
    <row r="2651" spans="1:6" x14ac:dyDescent="0.2">
      <c r="A2651" s="136" t="s">
        <v>6448</v>
      </c>
      <c r="B2651" s="136" t="s">
        <v>6449</v>
      </c>
      <c r="C2651" s="122" t="s">
        <v>13</v>
      </c>
      <c r="D2651" s="125">
        <v>357.91</v>
      </c>
      <c r="E2651" s="120">
        <f t="shared" ref="E2651:E2677" si="68">SUM(D2651-(D2651*0.1))</f>
        <v>322.11900000000003</v>
      </c>
      <c r="F2651" s="126">
        <v>9.9999999999999978E-2</v>
      </c>
    </row>
    <row r="2652" spans="1:6" x14ac:dyDescent="0.2">
      <c r="A2652" s="136" t="s">
        <v>6450</v>
      </c>
      <c r="B2652" s="136" t="s">
        <v>6451</v>
      </c>
      <c r="C2652" s="122" t="s">
        <v>13</v>
      </c>
      <c r="D2652" s="125">
        <v>83.73</v>
      </c>
      <c r="E2652" s="120">
        <f t="shared" si="68"/>
        <v>75.356999999999999</v>
      </c>
      <c r="F2652" s="126">
        <v>0.10000000000000005</v>
      </c>
    </row>
    <row r="2653" spans="1:6" x14ac:dyDescent="0.2">
      <c r="A2653" s="136" t="s">
        <v>6452</v>
      </c>
      <c r="B2653" s="136" t="s">
        <v>6453</v>
      </c>
      <c r="C2653" s="122" t="s">
        <v>13</v>
      </c>
      <c r="D2653" s="125">
        <v>41.04</v>
      </c>
      <c r="E2653" s="120">
        <f t="shared" si="68"/>
        <v>36.936</v>
      </c>
      <c r="F2653" s="126">
        <v>9.9999999999999978E-2</v>
      </c>
    </row>
    <row r="2654" spans="1:6" x14ac:dyDescent="0.2">
      <c r="A2654" s="136" t="s">
        <v>6454</v>
      </c>
      <c r="B2654" s="136" t="s">
        <v>6455</v>
      </c>
      <c r="C2654" s="122" t="s">
        <v>13</v>
      </c>
      <c r="D2654" s="125">
        <v>653.42999999999995</v>
      </c>
      <c r="E2654" s="120">
        <f t="shared" si="68"/>
        <v>588.08699999999999</v>
      </c>
      <c r="F2654" s="126">
        <v>9.999999999999995E-2</v>
      </c>
    </row>
    <row r="2655" spans="1:6" x14ac:dyDescent="0.2">
      <c r="A2655" s="136" t="s">
        <v>6456</v>
      </c>
      <c r="B2655" s="136" t="s">
        <v>6457</v>
      </c>
      <c r="C2655" s="122" t="s">
        <v>13</v>
      </c>
      <c r="D2655" s="125">
        <v>586.12</v>
      </c>
      <c r="E2655" s="120">
        <f t="shared" si="68"/>
        <v>527.50800000000004</v>
      </c>
      <c r="F2655" s="126">
        <v>9.9999999999999936E-2</v>
      </c>
    </row>
    <row r="2656" spans="1:6" x14ac:dyDescent="0.2">
      <c r="A2656" s="136" t="s">
        <v>6458</v>
      </c>
      <c r="B2656" s="136" t="s">
        <v>6459</v>
      </c>
      <c r="C2656" s="122" t="s">
        <v>13</v>
      </c>
      <c r="D2656" s="125">
        <v>430.14</v>
      </c>
      <c r="E2656" s="120">
        <f t="shared" si="68"/>
        <v>387.12599999999998</v>
      </c>
      <c r="F2656" s="126">
        <v>0.10000000000000003</v>
      </c>
    </row>
    <row r="2657" spans="1:6" x14ac:dyDescent="0.2">
      <c r="A2657" s="136" t="s">
        <v>6460</v>
      </c>
      <c r="B2657" s="136" t="s">
        <v>6461</v>
      </c>
      <c r="C2657" s="122" t="s">
        <v>13</v>
      </c>
      <c r="D2657" s="125">
        <v>98.51</v>
      </c>
      <c r="E2657" s="120">
        <f t="shared" si="68"/>
        <v>88.659000000000006</v>
      </c>
      <c r="F2657" s="126">
        <v>9.9999999999999992E-2</v>
      </c>
    </row>
    <row r="2658" spans="1:6" x14ac:dyDescent="0.2">
      <c r="A2658" s="136" t="s">
        <v>6462</v>
      </c>
      <c r="B2658" s="136" t="s">
        <v>6463</v>
      </c>
      <c r="C2658" s="122" t="s">
        <v>13</v>
      </c>
      <c r="D2658" s="125">
        <v>49.26</v>
      </c>
      <c r="E2658" s="120">
        <f t="shared" si="68"/>
        <v>44.333999999999996</v>
      </c>
      <c r="F2658" s="126">
        <v>0.10000000000000005</v>
      </c>
    </row>
    <row r="2659" spans="1:6" x14ac:dyDescent="0.2">
      <c r="A2659" s="136" t="s">
        <v>6464</v>
      </c>
      <c r="B2659" s="136" t="s">
        <v>6465</v>
      </c>
      <c r="C2659" s="122" t="s">
        <v>13</v>
      </c>
      <c r="D2659" s="125">
        <v>164.18</v>
      </c>
      <c r="E2659" s="120">
        <f t="shared" si="68"/>
        <v>147.762</v>
      </c>
      <c r="F2659" s="126">
        <v>0.10000000000000003</v>
      </c>
    </row>
    <row r="2660" spans="1:6" x14ac:dyDescent="0.2">
      <c r="A2660" s="136" t="s">
        <v>6466</v>
      </c>
      <c r="B2660" s="136" t="s">
        <v>6467</v>
      </c>
      <c r="C2660" s="122" t="s">
        <v>13</v>
      </c>
      <c r="D2660" s="125">
        <v>147.76</v>
      </c>
      <c r="E2660" s="120">
        <f t="shared" si="68"/>
        <v>132.98399999999998</v>
      </c>
      <c r="F2660" s="126">
        <v>0.10000000000000007</v>
      </c>
    </row>
    <row r="2661" spans="1:6" x14ac:dyDescent="0.2">
      <c r="A2661" s="136" t="s">
        <v>6468</v>
      </c>
      <c r="B2661" s="136" t="s">
        <v>6469</v>
      </c>
      <c r="C2661" s="122" t="s">
        <v>13</v>
      </c>
      <c r="D2661" s="125">
        <v>110</v>
      </c>
      <c r="E2661" s="120">
        <f t="shared" si="68"/>
        <v>99</v>
      </c>
      <c r="F2661" s="126">
        <v>0.1</v>
      </c>
    </row>
    <row r="2662" spans="1:6" x14ac:dyDescent="0.2">
      <c r="A2662" s="136" t="s">
        <v>6470</v>
      </c>
      <c r="B2662" s="136" t="s">
        <v>6471</v>
      </c>
      <c r="C2662" s="122" t="s">
        <v>13</v>
      </c>
      <c r="D2662" s="125">
        <v>26.27</v>
      </c>
      <c r="E2662" s="120">
        <f t="shared" si="68"/>
        <v>23.643000000000001</v>
      </c>
      <c r="F2662" s="126">
        <v>9.9999999999999964E-2</v>
      </c>
    </row>
    <row r="2663" spans="1:6" x14ac:dyDescent="0.2">
      <c r="A2663" s="136" t="s">
        <v>6472</v>
      </c>
      <c r="B2663" s="136" t="s">
        <v>6473</v>
      </c>
      <c r="C2663" s="122" t="s">
        <v>13</v>
      </c>
      <c r="D2663" s="125">
        <v>13.13</v>
      </c>
      <c r="E2663" s="120">
        <f t="shared" si="68"/>
        <v>11.817</v>
      </c>
      <c r="F2663" s="126">
        <v>0.10000000000000005</v>
      </c>
    </row>
    <row r="2664" spans="1:6" x14ac:dyDescent="0.2">
      <c r="A2664" s="136" t="s">
        <v>6474</v>
      </c>
      <c r="B2664" s="136" t="s">
        <v>6475</v>
      </c>
      <c r="C2664" s="122" t="s">
        <v>13</v>
      </c>
      <c r="D2664" s="125">
        <v>4991.04</v>
      </c>
      <c r="E2664" s="120">
        <f t="shared" si="68"/>
        <v>4491.9359999999997</v>
      </c>
      <c r="F2664" s="126">
        <v>0.10000000000000006</v>
      </c>
    </row>
    <row r="2665" spans="1:6" x14ac:dyDescent="0.2">
      <c r="A2665" s="136" t="s">
        <v>6476</v>
      </c>
      <c r="B2665" s="136" t="s">
        <v>6477</v>
      </c>
      <c r="C2665" s="122" t="s">
        <v>13</v>
      </c>
      <c r="D2665" s="125">
        <v>3332.84</v>
      </c>
      <c r="E2665" s="120">
        <f t="shared" si="68"/>
        <v>2999.556</v>
      </c>
      <c r="F2665" s="126">
        <v>0.10000000000000003</v>
      </c>
    </row>
    <row r="2666" spans="1:6" x14ac:dyDescent="0.2">
      <c r="A2666" s="136" t="s">
        <v>6478</v>
      </c>
      <c r="B2666" s="136" t="s">
        <v>6479</v>
      </c>
      <c r="C2666" s="122" t="s">
        <v>13</v>
      </c>
      <c r="D2666" s="125">
        <v>12682.84</v>
      </c>
      <c r="E2666" s="120">
        <f t="shared" si="68"/>
        <v>11414.556</v>
      </c>
      <c r="F2666" s="126">
        <v>9.9999999999999978E-2</v>
      </c>
    </row>
    <row r="2667" spans="1:6" x14ac:dyDescent="0.2">
      <c r="A2667" s="136" t="s">
        <v>6480</v>
      </c>
      <c r="B2667" s="136" t="s">
        <v>6481</v>
      </c>
      <c r="C2667" s="122" t="s">
        <v>13</v>
      </c>
      <c r="D2667" s="125">
        <v>41.04</v>
      </c>
      <c r="E2667" s="120">
        <f t="shared" si="68"/>
        <v>36.936</v>
      </c>
      <c r="F2667" s="126">
        <v>9.9999999999999978E-2</v>
      </c>
    </row>
    <row r="2668" spans="1:6" x14ac:dyDescent="0.2">
      <c r="A2668" s="136" t="s">
        <v>6482</v>
      </c>
      <c r="B2668" s="136" t="s">
        <v>6483</v>
      </c>
      <c r="C2668" s="122" t="s">
        <v>13</v>
      </c>
      <c r="D2668" s="125">
        <v>21.34</v>
      </c>
      <c r="E2668" s="120">
        <f t="shared" si="68"/>
        <v>19.206</v>
      </c>
      <c r="F2668" s="126">
        <v>0.10000000000000002</v>
      </c>
    </row>
    <row r="2669" spans="1:6" x14ac:dyDescent="0.2">
      <c r="A2669" s="136" t="s">
        <v>6484</v>
      </c>
      <c r="B2669" s="136" t="s">
        <v>6485</v>
      </c>
      <c r="C2669" s="122" t="s">
        <v>13</v>
      </c>
      <c r="D2669" s="125">
        <v>136.27000000000001</v>
      </c>
      <c r="E2669" s="120">
        <f t="shared" si="68"/>
        <v>122.643</v>
      </c>
      <c r="F2669" s="126">
        <v>0.10000000000000006</v>
      </c>
    </row>
    <row r="2670" spans="1:6" x14ac:dyDescent="0.2">
      <c r="A2670" s="136" t="s">
        <v>6486</v>
      </c>
      <c r="B2670" s="136" t="s">
        <v>6487</v>
      </c>
      <c r="C2670" s="122" t="s">
        <v>13</v>
      </c>
      <c r="D2670" s="125">
        <v>123.13</v>
      </c>
      <c r="E2670" s="120">
        <f t="shared" si="68"/>
        <v>110.81699999999999</v>
      </c>
      <c r="F2670" s="126">
        <v>0.10000000000000002</v>
      </c>
    </row>
    <row r="2671" spans="1:6" x14ac:dyDescent="0.2">
      <c r="A2671" s="136" t="s">
        <v>6488</v>
      </c>
      <c r="B2671" s="136" t="s">
        <v>6489</v>
      </c>
      <c r="C2671" s="122" t="s">
        <v>13</v>
      </c>
      <c r="D2671" s="125">
        <v>88.66</v>
      </c>
      <c r="E2671" s="120">
        <f t="shared" si="68"/>
        <v>79.793999999999997</v>
      </c>
      <c r="F2671" s="126">
        <v>0.1</v>
      </c>
    </row>
    <row r="2672" spans="1:6" x14ac:dyDescent="0.2">
      <c r="A2672" s="136" t="s">
        <v>6490</v>
      </c>
      <c r="B2672" s="136" t="s">
        <v>6491</v>
      </c>
      <c r="C2672" s="122" t="s">
        <v>13</v>
      </c>
      <c r="D2672" s="125">
        <v>21.34</v>
      </c>
      <c r="E2672" s="120">
        <f t="shared" si="68"/>
        <v>19.206</v>
      </c>
      <c r="F2672" s="126">
        <v>0.10000000000000002</v>
      </c>
    </row>
    <row r="2673" spans="1:6" x14ac:dyDescent="0.2">
      <c r="A2673" s="136" t="s">
        <v>6492</v>
      </c>
      <c r="B2673" s="136" t="s">
        <v>6493</v>
      </c>
      <c r="C2673" s="122" t="s">
        <v>13</v>
      </c>
      <c r="D2673" s="125">
        <v>9.86</v>
      </c>
      <c r="E2673" s="120">
        <f t="shared" si="68"/>
        <v>8.8739999999999988</v>
      </c>
      <c r="F2673" s="126">
        <v>0.10000000000000007</v>
      </c>
    </row>
    <row r="2674" spans="1:6" x14ac:dyDescent="0.2">
      <c r="A2674" s="136" t="s">
        <v>6494</v>
      </c>
      <c r="B2674" s="136" t="s">
        <v>6495</v>
      </c>
      <c r="C2674" s="122" t="s">
        <v>13</v>
      </c>
      <c r="D2674" s="125">
        <v>136.4</v>
      </c>
      <c r="E2674" s="120">
        <f t="shared" si="68"/>
        <v>122.76</v>
      </c>
      <c r="F2674" s="126">
        <v>0.1</v>
      </c>
    </row>
    <row r="2675" spans="1:6" x14ac:dyDescent="0.2">
      <c r="A2675" s="136" t="s">
        <v>6496</v>
      </c>
      <c r="B2675" s="136" t="s">
        <v>6497</v>
      </c>
      <c r="C2675" s="122" t="s">
        <v>13</v>
      </c>
      <c r="D2675" s="125">
        <v>725.67</v>
      </c>
      <c r="E2675" s="120">
        <f t="shared" si="68"/>
        <v>653.10299999999995</v>
      </c>
      <c r="F2675" s="126">
        <v>0.10000000000000002</v>
      </c>
    </row>
    <row r="2676" spans="1:6" x14ac:dyDescent="0.2">
      <c r="A2676" s="136" t="s">
        <v>6498</v>
      </c>
      <c r="B2676" s="136" t="s">
        <v>6499</v>
      </c>
      <c r="C2676" s="122" t="s">
        <v>13</v>
      </c>
      <c r="D2676" s="125">
        <v>504.03</v>
      </c>
      <c r="E2676" s="120">
        <f t="shared" si="68"/>
        <v>453.62699999999995</v>
      </c>
      <c r="F2676" s="126">
        <v>0.10000000000000005</v>
      </c>
    </row>
    <row r="2677" spans="1:6" x14ac:dyDescent="0.2">
      <c r="A2677" s="136" t="s">
        <v>6500</v>
      </c>
      <c r="B2677" s="136" t="s">
        <v>6501</v>
      </c>
      <c r="C2677" s="122" t="s">
        <v>13</v>
      </c>
      <c r="D2677" s="125">
        <v>485.97</v>
      </c>
      <c r="E2677" s="120">
        <f t="shared" si="68"/>
        <v>437.37300000000005</v>
      </c>
      <c r="F2677" s="126">
        <v>9.999999999999995E-2</v>
      </c>
    </row>
    <row r="2678" spans="1:6" x14ac:dyDescent="0.2">
      <c r="A2678" s="136" t="s">
        <v>6502</v>
      </c>
      <c r="B2678" s="136" t="s">
        <v>6503</v>
      </c>
      <c r="C2678" s="122" t="s">
        <v>13</v>
      </c>
      <c r="D2678" s="125">
        <v>55</v>
      </c>
      <c r="E2678" s="120">
        <f t="shared" ref="E2678:E2683" si="69">SUM(D2678-(D2678*0.05))</f>
        <v>52.25</v>
      </c>
      <c r="F2678" s="126">
        <v>0.05</v>
      </c>
    </row>
    <row r="2679" spans="1:6" x14ac:dyDescent="0.2">
      <c r="A2679" s="136" t="s">
        <v>6504</v>
      </c>
      <c r="B2679" s="136" t="s">
        <v>6505</v>
      </c>
      <c r="C2679" s="122" t="s">
        <v>13</v>
      </c>
      <c r="D2679" s="125">
        <v>51.25</v>
      </c>
      <c r="E2679" s="120">
        <f t="shared" si="69"/>
        <v>48.6875</v>
      </c>
      <c r="F2679" s="126">
        <v>0.05</v>
      </c>
    </row>
    <row r="2680" spans="1:6" x14ac:dyDescent="0.2">
      <c r="A2680" s="136" t="s">
        <v>6506</v>
      </c>
      <c r="B2680" s="136" t="s">
        <v>6507</v>
      </c>
      <c r="C2680" s="122" t="s">
        <v>13</v>
      </c>
      <c r="D2680" s="125">
        <v>3702</v>
      </c>
      <c r="E2680" s="120">
        <f t="shared" si="69"/>
        <v>3516.9</v>
      </c>
      <c r="F2680" s="126">
        <v>4.9999999999999975E-2</v>
      </c>
    </row>
    <row r="2681" spans="1:6" x14ac:dyDescent="0.2">
      <c r="A2681" s="136" t="s">
        <v>6508</v>
      </c>
      <c r="B2681" s="136" t="s">
        <v>6509</v>
      </c>
      <c r="C2681" s="122" t="s">
        <v>13</v>
      </c>
      <c r="D2681" s="125">
        <v>1670</v>
      </c>
      <c r="E2681" s="120">
        <f t="shared" si="69"/>
        <v>1586.5</v>
      </c>
      <c r="F2681" s="126">
        <v>0.05</v>
      </c>
    </row>
    <row r="2682" spans="1:6" x14ac:dyDescent="0.2">
      <c r="A2682" s="136" t="s">
        <v>6510</v>
      </c>
      <c r="B2682" s="136" t="s">
        <v>6511</v>
      </c>
      <c r="C2682" s="122" t="s">
        <v>13</v>
      </c>
      <c r="D2682" s="125">
        <v>4119</v>
      </c>
      <c r="E2682" s="120">
        <f t="shared" si="69"/>
        <v>3913.05</v>
      </c>
      <c r="F2682" s="126">
        <v>4.9999999999999954E-2</v>
      </c>
    </row>
    <row r="2683" spans="1:6" x14ac:dyDescent="0.2">
      <c r="A2683" s="136" t="s">
        <v>6512</v>
      </c>
      <c r="B2683" s="136" t="s">
        <v>6513</v>
      </c>
      <c r="C2683" s="122" t="s">
        <v>13</v>
      </c>
      <c r="D2683" s="125">
        <v>1241</v>
      </c>
      <c r="E2683" s="120">
        <f t="shared" si="69"/>
        <v>1178.95</v>
      </c>
      <c r="F2683" s="126">
        <v>4.9999999999999961E-2</v>
      </c>
    </row>
    <row r="2684" spans="1:6" x14ac:dyDescent="0.2">
      <c r="A2684" s="136" t="s">
        <v>6514</v>
      </c>
      <c r="B2684" s="136" t="s">
        <v>6515</v>
      </c>
      <c r="C2684" s="122" t="s">
        <v>13</v>
      </c>
      <c r="D2684" s="125">
        <v>11000</v>
      </c>
      <c r="E2684" s="120">
        <f t="shared" ref="E2684:E2689" si="70">SUM(D2684-(D2684*0.1))</f>
        <v>9900</v>
      </c>
      <c r="F2684" s="126">
        <v>0.1</v>
      </c>
    </row>
    <row r="2685" spans="1:6" x14ac:dyDescent="0.2">
      <c r="A2685" s="136" t="s">
        <v>6516</v>
      </c>
      <c r="B2685" s="136" t="s">
        <v>6517</v>
      </c>
      <c r="C2685" s="122" t="s">
        <v>13</v>
      </c>
      <c r="D2685" s="125">
        <v>3750</v>
      </c>
      <c r="E2685" s="120">
        <f t="shared" si="70"/>
        <v>3375</v>
      </c>
      <c r="F2685" s="126">
        <v>0.1</v>
      </c>
    </row>
    <row r="2686" spans="1:6" x14ac:dyDescent="0.2">
      <c r="A2686" s="136" t="s">
        <v>6518</v>
      </c>
      <c r="B2686" s="136" t="s">
        <v>6519</v>
      </c>
      <c r="C2686" s="122" t="s">
        <v>13</v>
      </c>
      <c r="D2686" s="125">
        <v>687.5</v>
      </c>
      <c r="E2686" s="120">
        <f t="shared" si="70"/>
        <v>618.75</v>
      </c>
      <c r="F2686" s="126">
        <v>0.1</v>
      </c>
    </row>
    <row r="2687" spans="1:6" x14ac:dyDescent="0.2">
      <c r="A2687" s="136" t="s">
        <v>6520</v>
      </c>
      <c r="B2687" s="136" t="s">
        <v>6521</v>
      </c>
      <c r="C2687" s="122" t="s">
        <v>13</v>
      </c>
      <c r="D2687" s="125">
        <v>687.5</v>
      </c>
      <c r="E2687" s="120">
        <f t="shared" si="70"/>
        <v>618.75</v>
      </c>
      <c r="F2687" s="126">
        <v>0.1</v>
      </c>
    </row>
    <row r="2688" spans="1:6" x14ac:dyDescent="0.2">
      <c r="A2688" s="136" t="s">
        <v>6522</v>
      </c>
      <c r="B2688" s="136" t="s">
        <v>6523</v>
      </c>
      <c r="C2688" s="122" t="s">
        <v>13</v>
      </c>
      <c r="D2688" s="125">
        <v>492.54</v>
      </c>
      <c r="E2688" s="120">
        <f t="shared" si="70"/>
        <v>443.286</v>
      </c>
      <c r="F2688" s="126">
        <v>0.10000000000000003</v>
      </c>
    </row>
    <row r="2689" spans="1:11" x14ac:dyDescent="0.2">
      <c r="A2689" s="136" t="s">
        <v>6524</v>
      </c>
      <c r="B2689" s="136" t="s">
        <v>6525</v>
      </c>
      <c r="C2689" s="122" t="s">
        <v>13</v>
      </c>
      <c r="D2689" s="125">
        <v>574.63</v>
      </c>
      <c r="E2689" s="120">
        <f t="shared" si="70"/>
        <v>517.16700000000003</v>
      </c>
      <c r="F2689" s="126">
        <v>9.9999999999999936E-2</v>
      </c>
    </row>
    <row r="2690" spans="1:11" x14ac:dyDescent="0.2">
      <c r="A2690" s="136" t="s">
        <v>6526</v>
      </c>
      <c r="B2690" s="136" t="s">
        <v>6527</v>
      </c>
      <c r="C2690" s="122" t="s">
        <v>13</v>
      </c>
      <c r="D2690" s="125">
        <v>0</v>
      </c>
      <c r="E2690" s="120">
        <f>SUM(D2690-(D2690*0.05))</f>
        <v>0</v>
      </c>
      <c r="F2690" s="126">
        <v>0</v>
      </c>
    </row>
    <row r="2691" spans="1:11" x14ac:dyDescent="0.2">
      <c r="A2691" s="136" t="s">
        <v>6528</v>
      </c>
      <c r="B2691" s="136" t="s">
        <v>6529</v>
      </c>
      <c r="C2691" s="122" t="s">
        <v>13</v>
      </c>
      <c r="D2691" s="125">
        <v>0</v>
      </c>
      <c r="E2691" s="120">
        <f>SUM(D2691-(D2691*0.05))</f>
        <v>0</v>
      </c>
      <c r="F2691" s="126">
        <v>0</v>
      </c>
    </row>
    <row r="2692" spans="1:11" x14ac:dyDescent="0.2">
      <c r="A2692" s="136" t="s">
        <v>6530</v>
      </c>
      <c r="B2692" s="136" t="s">
        <v>6531</v>
      </c>
      <c r="C2692" s="122" t="s">
        <v>13</v>
      </c>
      <c r="D2692" s="125">
        <v>9029.86</v>
      </c>
      <c r="E2692" s="120">
        <f>SUM(D2692-(D2692*0.1))</f>
        <v>8126.8740000000007</v>
      </c>
      <c r="F2692" s="126">
        <v>9.9999999999999978E-2</v>
      </c>
    </row>
    <row r="2693" spans="1:11" x14ac:dyDescent="0.2">
      <c r="A2693" s="136" t="s">
        <v>6532</v>
      </c>
      <c r="B2693" s="136" t="s">
        <v>6533</v>
      </c>
      <c r="C2693" s="122" t="s">
        <v>13</v>
      </c>
      <c r="D2693" s="125">
        <v>492.54</v>
      </c>
      <c r="E2693" s="120">
        <f>SUM(D2693-(D2693*0.1))</f>
        <v>443.286</v>
      </c>
      <c r="F2693" s="126">
        <v>0.10000000000000003</v>
      </c>
    </row>
    <row r="2694" spans="1:11" x14ac:dyDescent="0.2">
      <c r="A2694" s="136" t="s">
        <v>6534</v>
      </c>
      <c r="B2694" s="136" t="s">
        <v>6535</v>
      </c>
      <c r="C2694" s="122" t="s">
        <v>13</v>
      </c>
      <c r="D2694" s="125">
        <v>9029.86</v>
      </c>
      <c r="E2694" s="120">
        <f>SUM(D2694-(D2694*0.1))</f>
        <v>8126.8740000000007</v>
      </c>
      <c r="F2694" s="126">
        <v>9.9999999999999978E-2</v>
      </c>
    </row>
    <row r="2695" spans="1:11" x14ac:dyDescent="0.2">
      <c r="A2695" s="136" t="s">
        <v>6536</v>
      </c>
      <c r="B2695" s="136" t="s">
        <v>6537</v>
      </c>
      <c r="C2695" s="122" t="s">
        <v>13</v>
      </c>
      <c r="D2695" s="125">
        <v>0</v>
      </c>
      <c r="E2695" s="120">
        <f>SUM(D2695-(D2695*0.05))</f>
        <v>0</v>
      </c>
      <c r="F2695" s="126">
        <v>0</v>
      </c>
    </row>
    <row r="2696" spans="1:11" x14ac:dyDescent="0.2">
      <c r="A2696" s="136" t="s">
        <v>6538</v>
      </c>
      <c r="B2696" s="136" t="s">
        <v>6539</v>
      </c>
      <c r="C2696" s="122" t="s">
        <v>13</v>
      </c>
      <c r="D2696" s="125">
        <v>5746.27</v>
      </c>
      <c r="E2696" s="120">
        <f>SUM(D2696-(D2696*0.1))</f>
        <v>5171.643</v>
      </c>
      <c r="F2696" s="126">
        <v>0.10000000000000006</v>
      </c>
    </row>
    <row r="2697" spans="1:11" x14ac:dyDescent="0.2">
      <c r="A2697" s="136" t="s">
        <v>6540</v>
      </c>
      <c r="B2697" s="136" t="s">
        <v>6541</v>
      </c>
      <c r="C2697" s="122" t="s">
        <v>13</v>
      </c>
      <c r="D2697" s="125">
        <v>9029.86</v>
      </c>
      <c r="E2697" s="120">
        <f>SUM(D2697-(D2697*0.1))</f>
        <v>8126.8740000000007</v>
      </c>
      <c r="F2697" s="126">
        <v>9.9999999999999978E-2</v>
      </c>
    </row>
    <row r="2698" spans="1:11" x14ac:dyDescent="0.2">
      <c r="A2698" s="136" t="s">
        <v>6542</v>
      </c>
      <c r="B2698" s="136" t="s">
        <v>6543</v>
      </c>
      <c r="C2698" s="122" t="s">
        <v>13</v>
      </c>
      <c r="D2698" s="125">
        <v>0</v>
      </c>
      <c r="E2698" s="120">
        <f t="shared" ref="E2698:E2706" si="71">SUM(D2698-(D2698*0.05))</f>
        <v>0</v>
      </c>
      <c r="F2698" s="126">
        <v>0</v>
      </c>
    </row>
    <row r="2699" spans="1:11" x14ac:dyDescent="0.2">
      <c r="A2699" s="136" t="s">
        <v>6544</v>
      </c>
      <c r="B2699" s="136" t="s">
        <v>6545</v>
      </c>
      <c r="C2699" s="122" t="s">
        <v>13</v>
      </c>
      <c r="D2699" s="125">
        <v>0</v>
      </c>
      <c r="E2699" s="120">
        <f t="shared" si="71"/>
        <v>0</v>
      </c>
      <c r="F2699" s="126">
        <v>0</v>
      </c>
    </row>
    <row r="2700" spans="1:11" x14ac:dyDescent="0.2">
      <c r="A2700" s="136" t="s">
        <v>6546</v>
      </c>
      <c r="B2700" s="136" t="s">
        <v>6547</v>
      </c>
      <c r="C2700" s="122" t="s">
        <v>13</v>
      </c>
      <c r="D2700" s="125">
        <v>0</v>
      </c>
      <c r="E2700" s="120">
        <f t="shared" si="71"/>
        <v>0</v>
      </c>
      <c r="F2700" s="126">
        <v>0</v>
      </c>
    </row>
    <row r="2701" spans="1:11" x14ac:dyDescent="0.2">
      <c r="A2701" s="136" t="s">
        <v>6548</v>
      </c>
      <c r="B2701" s="136" t="s">
        <v>6549</v>
      </c>
      <c r="C2701" s="122" t="s">
        <v>13</v>
      </c>
      <c r="D2701" s="125">
        <v>0</v>
      </c>
      <c r="E2701" s="120">
        <f t="shared" si="71"/>
        <v>0</v>
      </c>
      <c r="F2701" s="126">
        <v>0</v>
      </c>
      <c r="K2701" s="131" t="s">
        <v>7658</v>
      </c>
    </row>
    <row r="2702" spans="1:11" x14ac:dyDescent="0.2">
      <c r="A2702" s="136" t="s">
        <v>6550</v>
      </c>
      <c r="B2702" s="136" t="s">
        <v>6551</v>
      </c>
      <c r="C2702" s="122" t="s">
        <v>13</v>
      </c>
      <c r="D2702" s="125">
        <v>0</v>
      </c>
      <c r="E2702" s="120">
        <f t="shared" si="71"/>
        <v>0</v>
      </c>
      <c r="F2702" s="126">
        <v>0</v>
      </c>
    </row>
    <row r="2703" spans="1:11" x14ac:dyDescent="0.2">
      <c r="A2703" s="136" t="s">
        <v>6552</v>
      </c>
      <c r="B2703" s="136" t="s">
        <v>6553</v>
      </c>
      <c r="C2703" s="122" t="s">
        <v>13</v>
      </c>
      <c r="D2703" s="125">
        <v>0</v>
      </c>
      <c r="E2703" s="120">
        <f t="shared" si="71"/>
        <v>0</v>
      </c>
      <c r="F2703" s="126">
        <v>0</v>
      </c>
    </row>
    <row r="2704" spans="1:11" x14ac:dyDescent="0.2">
      <c r="A2704" s="136" t="s">
        <v>6554</v>
      </c>
      <c r="B2704" s="136" t="s">
        <v>6555</v>
      </c>
      <c r="C2704" s="122" t="s">
        <v>13</v>
      </c>
      <c r="D2704" s="125">
        <v>0</v>
      </c>
      <c r="E2704" s="120">
        <f t="shared" si="71"/>
        <v>0</v>
      </c>
      <c r="F2704" s="126">
        <v>0</v>
      </c>
    </row>
    <row r="2705" spans="1:6" x14ac:dyDescent="0.2">
      <c r="A2705" s="136" t="s">
        <v>6556</v>
      </c>
      <c r="B2705" s="136" t="s">
        <v>6557</v>
      </c>
      <c r="C2705" s="122" t="s">
        <v>13</v>
      </c>
      <c r="D2705" s="125">
        <v>0</v>
      </c>
      <c r="E2705" s="120">
        <f t="shared" si="71"/>
        <v>0</v>
      </c>
      <c r="F2705" s="126">
        <v>0</v>
      </c>
    </row>
    <row r="2706" spans="1:6" x14ac:dyDescent="0.2">
      <c r="A2706" s="136" t="s">
        <v>6558</v>
      </c>
      <c r="B2706" s="136" t="s">
        <v>6559</v>
      </c>
      <c r="C2706" s="122" t="s">
        <v>13</v>
      </c>
      <c r="D2706" s="125">
        <v>60</v>
      </c>
      <c r="E2706" s="120">
        <f t="shared" si="71"/>
        <v>57</v>
      </c>
      <c r="F2706" s="126">
        <v>0.05</v>
      </c>
    </row>
    <row r="2707" spans="1:6" x14ac:dyDescent="0.2">
      <c r="A2707" s="136" t="s">
        <v>6560</v>
      </c>
      <c r="B2707" s="136" t="s">
        <v>6561</v>
      </c>
      <c r="C2707" s="122" t="s">
        <v>13</v>
      </c>
      <c r="D2707" s="125">
        <v>90.3</v>
      </c>
      <c r="E2707" s="120">
        <f>SUM(D2707-(D2707*0.1))</f>
        <v>81.27</v>
      </c>
      <c r="F2707" s="126">
        <v>0.10000000000000002</v>
      </c>
    </row>
    <row r="2708" spans="1:6" x14ac:dyDescent="0.2">
      <c r="A2708" s="136" t="s">
        <v>6562</v>
      </c>
      <c r="B2708" s="136" t="s">
        <v>6563</v>
      </c>
      <c r="C2708" s="122" t="s">
        <v>13</v>
      </c>
      <c r="D2708" s="125">
        <v>5947057</v>
      </c>
      <c r="E2708" s="120">
        <f>SUM(D2708-(D2708*0.1))</f>
        <v>5352351.3</v>
      </c>
      <c r="F2708" s="126">
        <v>0.10000000000000003</v>
      </c>
    </row>
    <row r="2709" spans="1:6" x14ac:dyDescent="0.2">
      <c r="A2709" s="136" t="s">
        <v>6564</v>
      </c>
      <c r="B2709" s="136" t="s">
        <v>6565</v>
      </c>
      <c r="C2709" s="122" t="s">
        <v>13</v>
      </c>
      <c r="D2709" s="125">
        <v>291175.5</v>
      </c>
      <c r="E2709" s="120">
        <f>SUM(D2709-(D2709*0.1))</f>
        <v>262057.95</v>
      </c>
      <c r="F2709" s="126">
        <v>9.9999999999999964E-2</v>
      </c>
    </row>
    <row r="2710" spans="1:6" x14ac:dyDescent="0.2">
      <c r="A2710" s="136" t="s">
        <v>6566</v>
      </c>
      <c r="B2710" s="136" t="s">
        <v>6567</v>
      </c>
      <c r="C2710" s="122" t="s">
        <v>13</v>
      </c>
      <c r="D2710" s="125">
        <v>0</v>
      </c>
      <c r="E2710" s="120">
        <f t="shared" ref="E2710:E2731" si="72">SUM(D2710-(D2710*0.05))</f>
        <v>0</v>
      </c>
      <c r="F2710" s="126">
        <v>0</v>
      </c>
    </row>
    <row r="2711" spans="1:6" x14ac:dyDescent="0.2">
      <c r="A2711" s="136" t="s">
        <v>6568</v>
      </c>
      <c r="B2711" s="136" t="s">
        <v>6569</v>
      </c>
      <c r="C2711" s="122" t="s">
        <v>13</v>
      </c>
      <c r="D2711" s="125">
        <v>0</v>
      </c>
      <c r="E2711" s="120">
        <f t="shared" si="72"/>
        <v>0</v>
      </c>
      <c r="F2711" s="126">
        <v>0</v>
      </c>
    </row>
    <row r="2712" spans="1:6" x14ac:dyDescent="0.2">
      <c r="A2712" s="136" t="s">
        <v>6570</v>
      </c>
      <c r="B2712" s="136" t="s">
        <v>6571</v>
      </c>
      <c r="C2712" s="122" t="s">
        <v>13</v>
      </c>
      <c r="D2712" s="125">
        <v>0</v>
      </c>
      <c r="E2712" s="120">
        <f t="shared" si="72"/>
        <v>0</v>
      </c>
      <c r="F2712" s="126">
        <v>0</v>
      </c>
    </row>
    <row r="2713" spans="1:6" x14ac:dyDescent="0.2">
      <c r="A2713" s="136" t="s">
        <v>6572</v>
      </c>
      <c r="B2713" s="136" t="s">
        <v>6573</v>
      </c>
      <c r="C2713" s="122" t="s">
        <v>13</v>
      </c>
      <c r="D2713" s="125">
        <v>0</v>
      </c>
      <c r="E2713" s="120">
        <f t="shared" si="72"/>
        <v>0</v>
      </c>
      <c r="F2713" s="126">
        <v>0</v>
      </c>
    </row>
    <row r="2714" spans="1:6" x14ac:dyDescent="0.2">
      <c r="A2714" s="136" t="s">
        <v>6574</v>
      </c>
      <c r="B2714" s="136" t="s">
        <v>6575</v>
      </c>
      <c r="C2714" s="122" t="s">
        <v>13</v>
      </c>
      <c r="D2714" s="125">
        <v>0</v>
      </c>
      <c r="E2714" s="120">
        <f t="shared" si="72"/>
        <v>0</v>
      </c>
      <c r="F2714" s="126">
        <v>0</v>
      </c>
    </row>
    <row r="2715" spans="1:6" x14ac:dyDescent="0.2">
      <c r="A2715" s="136" t="s">
        <v>6576</v>
      </c>
      <c r="B2715" s="136" t="s">
        <v>6577</v>
      </c>
      <c r="C2715" s="122" t="s">
        <v>13</v>
      </c>
      <c r="D2715" s="125">
        <v>0</v>
      </c>
      <c r="E2715" s="120">
        <f t="shared" si="72"/>
        <v>0</v>
      </c>
      <c r="F2715" s="126">
        <v>0</v>
      </c>
    </row>
    <row r="2716" spans="1:6" x14ac:dyDescent="0.2">
      <c r="A2716" s="136" t="s">
        <v>6578</v>
      </c>
      <c r="B2716" s="136" t="s">
        <v>6579</v>
      </c>
      <c r="C2716" s="122" t="s">
        <v>13</v>
      </c>
      <c r="D2716" s="125">
        <v>0</v>
      </c>
      <c r="E2716" s="120">
        <f t="shared" si="72"/>
        <v>0</v>
      </c>
      <c r="F2716" s="126">
        <v>0</v>
      </c>
    </row>
    <row r="2717" spans="1:6" x14ac:dyDescent="0.2">
      <c r="A2717" s="136" t="s">
        <v>6580</v>
      </c>
      <c r="B2717" s="136" t="s">
        <v>6581</v>
      </c>
      <c r="C2717" s="122" t="s">
        <v>13</v>
      </c>
      <c r="D2717" s="125">
        <v>0</v>
      </c>
      <c r="E2717" s="120">
        <f t="shared" si="72"/>
        <v>0</v>
      </c>
      <c r="F2717" s="126">
        <v>0</v>
      </c>
    </row>
    <row r="2718" spans="1:6" x14ac:dyDescent="0.2">
      <c r="A2718" s="136" t="s">
        <v>6582</v>
      </c>
      <c r="B2718" s="136" t="s">
        <v>6583</v>
      </c>
      <c r="C2718" s="122" t="s">
        <v>13</v>
      </c>
      <c r="D2718" s="125">
        <v>0</v>
      </c>
      <c r="E2718" s="120">
        <f t="shared" si="72"/>
        <v>0</v>
      </c>
      <c r="F2718" s="126">
        <v>0</v>
      </c>
    </row>
    <row r="2719" spans="1:6" x14ac:dyDescent="0.2">
      <c r="A2719" s="136" t="s">
        <v>6584</v>
      </c>
      <c r="B2719" s="136" t="s">
        <v>6585</v>
      </c>
      <c r="C2719" s="122" t="s">
        <v>13</v>
      </c>
      <c r="D2719" s="125">
        <v>0</v>
      </c>
      <c r="E2719" s="120">
        <f t="shared" si="72"/>
        <v>0</v>
      </c>
      <c r="F2719" s="126">
        <v>0</v>
      </c>
    </row>
    <row r="2720" spans="1:6" x14ac:dyDescent="0.2">
      <c r="A2720" s="136" t="s">
        <v>6586</v>
      </c>
      <c r="B2720" s="136" t="s">
        <v>6587</v>
      </c>
      <c r="C2720" s="122" t="s">
        <v>13</v>
      </c>
      <c r="D2720" s="125">
        <v>0</v>
      </c>
      <c r="E2720" s="120">
        <f t="shared" si="72"/>
        <v>0</v>
      </c>
      <c r="F2720" s="126">
        <v>0</v>
      </c>
    </row>
    <row r="2721" spans="1:6" x14ac:dyDescent="0.2">
      <c r="A2721" s="136" t="s">
        <v>6588</v>
      </c>
      <c r="B2721" s="136" t="s">
        <v>6589</v>
      </c>
      <c r="C2721" s="122" t="s">
        <v>13</v>
      </c>
      <c r="D2721" s="125">
        <v>0</v>
      </c>
      <c r="E2721" s="120">
        <f t="shared" si="72"/>
        <v>0</v>
      </c>
      <c r="F2721" s="126">
        <v>0</v>
      </c>
    </row>
    <row r="2722" spans="1:6" x14ac:dyDescent="0.2">
      <c r="A2722" s="136" t="s">
        <v>6590</v>
      </c>
      <c r="B2722" s="136" t="s">
        <v>6591</v>
      </c>
      <c r="C2722" s="122" t="s">
        <v>13</v>
      </c>
      <c r="D2722" s="125">
        <v>0</v>
      </c>
      <c r="E2722" s="120">
        <f t="shared" si="72"/>
        <v>0</v>
      </c>
      <c r="F2722" s="126">
        <v>0</v>
      </c>
    </row>
    <row r="2723" spans="1:6" x14ac:dyDescent="0.2">
      <c r="A2723" s="136" t="s">
        <v>6592</v>
      </c>
      <c r="B2723" s="136" t="s">
        <v>6593</v>
      </c>
      <c r="C2723" s="122" t="s">
        <v>13</v>
      </c>
      <c r="D2723" s="125">
        <v>0</v>
      </c>
      <c r="E2723" s="120">
        <f t="shared" si="72"/>
        <v>0</v>
      </c>
      <c r="F2723" s="126">
        <v>0</v>
      </c>
    </row>
    <row r="2724" spans="1:6" x14ac:dyDescent="0.2">
      <c r="A2724" s="136" t="s">
        <v>6594</v>
      </c>
      <c r="B2724" s="136" t="s">
        <v>6595</v>
      </c>
      <c r="C2724" s="122" t="s">
        <v>13</v>
      </c>
      <c r="D2724" s="125">
        <v>0</v>
      </c>
      <c r="E2724" s="120">
        <f t="shared" si="72"/>
        <v>0</v>
      </c>
      <c r="F2724" s="126">
        <v>0</v>
      </c>
    </row>
    <row r="2725" spans="1:6" x14ac:dyDescent="0.2">
      <c r="A2725" s="136" t="s">
        <v>6596</v>
      </c>
      <c r="B2725" s="136" t="s">
        <v>6597</v>
      </c>
      <c r="C2725" s="122" t="s">
        <v>13</v>
      </c>
      <c r="D2725" s="125">
        <v>0</v>
      </c>
      <c r="E2725" s="120">
        <f t="shared" si="72"/>
        <v>0</v>
      </c>
      <c r="F2725" s="126">
        <v>0</v>
      </c>
    </row>
    <row r="2726" spans="1:6" x14ac:dyDescent="0.2">
      <c r="A2726" s="136" t="s">
        <v>6598</v>
      </c>
      <c r="B2726" s="136" t="s">
        <v>6599</v>
      </c>
      <c r="C2726" s="122" t="s">
        <v>13</v>
      </c>
      <c r="D2726" s="125">
        <v>0</v>
      </c>
      <c r="E2726" s="120">
        <f t="shared" si="72"/>
        <v>0</v>
      </c>
      <c r="F2726" s="126">
        <v>0</v>
      </c>
    </row>
    <row r="2727" spans="1:6" x14ac:dyDescent="0.2">
      <c r="A2727" s="136" t="s">
        <v>6600</v>
      </c>
      <c r="B2727" s="136" t="s">
        <v>6601</v>
      </c>
      <c r="C2727" s="122" t="s">
        <v>13</v>
      </c>
      <c r="D2727" s="125">
        <v>0</v>
      </c>
      <c r="E2727" s="120">
        <f t="shared" si="72"/>
        <v>0</v>
      </c>
      <c r="F2727" s="126">
        <v>0</v>
      </c>
    </row>
    <row r="2728" spans="1:6" x14ac:dyDescent="0.2">
      <c r="A2728" s="136" t="s">
        <v>6602</v>
      </c>
      <c r="B2728" s="136" t="s">
        <v>6603</v>
      </c>
      <c r="C2728" s="122" t="s">
        <v>13</v>
      </c>
      <c r="D2728" s="125">
        <v>0</v>
      </c>
      <c r="E2728" s="120">
        <f t="shared" si="72"/>
        <v>0</v>
      </c>
      <c r="F2728" s="126">
        <v>0</v>
      </c>
    </row>
    <row r="2729" spans="1:6" x14ac:dyDescent="0.2">
      <c r="A2729" s="136" t="s">
        <v>6604</v>
      </c>
      <c r="B2729" s="136" t="s">
        <v>6605</v>
      </c>
      <c r="C2729" s="122" t="s">
        <v>13</v>
      </c>
      <c r="D2729" s="125">
        <v>0</v>
      </c>
      <c r="E2729" s="120">
        <f t="shared" si="72"/>
        <v>0</v>
      </c>
      <c r="F2729" s="126">
        <v>0</v>
      </c>
    </row>
    <row r="2730" spans="1:6" x14ac:dyDescent="0.2">
      <c r="A2730" s="136" t="s">
        <v>6606</v>
      </c>
      <c r="B2730" s="136" t="s">
        <v>6607</v>
      </c>
      <c r="C2730" s="122" t="s">
        <v>13</v>
      </c>
      <c r="D2730" s="125">
        <v>0</v>
      </c>
      <c r="E2730" s="120">
        <f t="shared" si="72"/>
        <v>0</v>
      </c>
      <c r="F2730" s="126">
        <v>0</v>
      </c>
    </row>
    <row r="2731" spans="1:6" x14ac:dyDescent="0.2">
      <c r="A2731" s="136" t="s">
        <v>6608</v>
      </c>
      <c r="B2731" s="136" t="s">
        <v>6609</v>
      </c>
      <c r="C2731" s="122" t="s">
        <v>13</v>
      </c>
      <c r="D2731" s="125">
        <v>0</v>
      </c>
      <c r="E2731" s="120">
        <f t="shared" si="72"/>
        <v>0</v>
      </c>
      <c r="F2731" s="126">
        <v>0</v>
      </c>
    </row>
    <row r="2732" spans="1:6" x14ac:dyDescent="0.2">
      <c r="A2732" s="136" t="s">
        <v>6610</v>
      </c>
      <c r="B2732" s="136" t="s">
        <v>6611</v>
      </c>
      <c r="C2732" s="122" t="s">
        <v>13</v>
      </c>
      <c r="D2732" s="125">
        <v>2462.69</v>
      </c>
      <c r="E2732" s="120">
        <f>SUM(D2732-(D2732*0.1))</f>
        <v>2216.4210000000003</v>
      </c>
      <c r="F2732" s="126">
        <v>9.9999999999999908E-2</v>
      </c>
    </row>
    <row r="2733" spans="1:6" x14ac:dyDescent="0.2">
      <c r="A2733" s="136" t="s">
        <v>6612</v>
      </c>
      <c r="B2733" s="136" t="s">
        <v>6613</v>
      </c>
      <c r="C2733" s="122" t="s">
        <v>13</v>
      </c>
      <c r="D2733" s="125">
        <v>0</v>
      </c>
      <c r="E2733" s="120">
        <f>SUM(D2733-(D2733*0.05))</f>
        <v>0</v>
      </c>
      <c r="F2733" s="126">
        <v>0</v>
      </c>
    </row>
    <row r="2734" spans="1:6" x14ac:dyDescent="0.2">
      <c r="A2734" s="136" t="s">
        <v>6614</v>
      </c>
      <c r="B2734" s="136" t="s">
        <v>6615</v>
      </c>
      <c r="C2734" s="122" t="s">
        <v>13</v>
      </c>
      <c r="D2734" s="125">
        <v>4925.37</v>
      </c>
      <c r="E2734" s="120">
        <f>SUM(D2734-(D2734*0.1))</f>
        <v>4432.8329999999996</v>
      </c>
      <c r="F2734" s="126">
        <v>0.10000000000000006</v>
      </c>
    </row>
    <row r="2735" spans="1:6" x14ac:dyDescent="0.2">
      <c r="A2735" s="136" t="s">
        <v>6616</v>
      </c>
      <c r="B2735" s="136" t="s">
        <v>6617</v>
      </c>
      <c r="C2735" s="122" t="s">
        <v>13</v>
      </c>
      <c r="D2735" s="125">
        <v>0</v>
      </c>
      <c r="E2735" s="120">
        <f>SUM(D2735-(D2735*0.05))</f>
        <v>0</v>
      </c>
      <c r="F2735" s="126">
        <v>0</v>
      </c>
    </row>
    <row r="2736" spans="1:6" x14ac:dyDescent="0.2">
      <c r="A2736" s="136" t="s">
        <v>6618</v>
      </c>
      <c r="B2736" s="136" t="s">
        <v>6619</v>
      </c>
      <c r="C2736" s="122" t="s">
        <v>13</v>
      </c>
      <c r="D2736" s="125">
        <v>2462.69</v>
      </c>
      <c r="E2736" s="120">
        <f>SUM(D2736-(D2736*0.1))</f>
        <v>2216.4210000000003</v>
      </c>
      <c r="F2736" s="126">
        <v>9.9999999999999908E-2</v>
      </c>
    </row>
    <row r="2737" spans="1:6" x14ac:dyDescent="0.2">
      <c r="A2737" s="136" t="s">
        <v>6620</v>
      </c>
      <c r="B2737" s="136" t="s">
        <v>6621</v>
      </c>
      <c r="C2737" s="122" t="s">
        <v>13</v>
      </c>
      <c r="D2737" s="125">
        <v>0</v>
      </c>
      <c r="E2737" s="120">
        <f>SUM(D2737-(D2737*0.05))</f>
        <v>0</v>
      </c>
      <c r="F2737" s="126">
        <v>0</v>
      </c>
    </row>
    <row r="2738" spans="1:6" x14ac:dyDescent="0.2">
      <c r="A2738" s="136" t="s">
        <v>6622</v>
      </c>
      <c r="B2738" s="136" t="s">
        <v>6623</v>
      </c>
      <c r="C2738" s="122" t="s">
        <v>13</v>
      </c>
      <c r="D2738" s="125">
        <v>4925.37</v>
      </c>
      <c r="E2738" s="120">
        <f>SUM(D2738-(D2738*0.1))</f>
        <v>4432.8329999999996</v>
      </c>
      <c r="F2738" s="126">
        <v>0.10000000000000006</v>
      </c>
    </row>
    <row r="2739" spans="1:6" x14ac:dyDescent="0.2">
      <c r="A2739" s="136" t="s">
        <v>6624</v>
      </c>
      <c r="B2739" s="136" t="s">
        <v>6625</v>
      </c>
      <c r="C2739" s="122" t="s">
        <v>13</v>
      </c>
      <c r="D2739" s="125">
        <v>0</v>
      </c>
      <c r="E2739" s="120">
        <f t="shared" ref="E2739:E2760" si="73">SUM(D2739-(D2739*0.05))</f>
        <v>0</v>
      </c>
      <c r="F2739" s="126">
        <v>0</v>
      </c>
    </row>
    <row r="2740" spans="1:6" x14ac:dyDescent="0.2">
      <c r="A2740" s="136" t="s">
        <v>6626</v>
      </c>
      <c r="B2740" s="136" t="s">
        <v>6627</v>
      </c>
      <c r="C2740" s="122" t="s">
        <v>13</v>
      </c>
      <c r="D2740" s="125">
        <v>0</v>
      </c>
      <c r="E2740" s="120">
        <f t="shared" si="73"/>
        <v>0</v>
      </c>
      <c r="F2740" s="126">
        <v>0</v>
      </c>
    </row>
    <row r="2741" spans="1:6" x14ac:dyDescent="0.2">
      <c r="A2741" s="136" t="s">
        <v>6628</v>
      </c>
      <c r="B2741" s="136" t="s">
        <v>6629</v>
      </c>
      <c r="C2741" s="122" t="s">
        <v>13</v>
      </c>
      <c r="D2741" s="125">
        <v>0</v>
      </c>
      <c r="E2741" s="120">
        <f t="shared" si="73"/>
        <v>0</v>
      </c>
      <c r="F2741" s="126">
        <v>0</v>
      </c>
    </row>
    <row r="2742" spans="1:6" x14ac:dyDescent="0.2">
      <c r="A2742" s="136" t="s">
        <v>6630</v>
      </c>
      <c r="B2742" s="136" t="s">
        <v>6631</v>
      </c>
      <c r="C2742" s="122" t="s">
        <v>13</v>
      </c>
      <c r="D2742" s="125">
        <v>0</v>
      </c>
      <c r="E2742" s="120">
        <f t="shared" si="73"/>
        <v>0</v>
      </c>
      <c r="F2742" s="126">
        <v>0</v>
      </c>
    </row>
    <row r="2743" spans="1:6" x14ac:dyDescent="0.2">
      <c r="A2743" s="136" t="s">
        <v>6632</v>
      </c>
      <c r="B2743" s="136" t="s">
        <v>6633</v>
      </c>
      <c r="C2743" s="122" t="s">
        <v>13</v>
      </c>
      <c r="D2743" s="125">
        <v>0</v>
      </c>
      <c r="E2743" s="120">
        <f t="shared" si="73"/>
        <v>0</v>
      </c>
      <c r="F2743" s="126">
        <v>0</v>
      </c>
    </row>
    <row r="2744" spans="1:6" x14ac:dyDescent="0.2">
      <c r="A2744" s="136" t="s">
        <v>6634</v>
      </c>
      <c r="B2744" s="136" t="s">
        <v>6635</v>
      </c>
      <c r="C2744" s="122" t="s">
        <v>13</v>
      </c>
      <c r="D2744" s="125">
        <v>0</v>
      </c>
      <c r="E2744" s="120">
        <f t="shared" si="73"/>
        <v>0</v>
      </c>
      <c r="F2744" s="126">
        <v>0</v>
      </c>
    </row>
    <row r="2745" spans="1:6" x14ac:dyDescent="0.2">
      <c r="A2745" s="136" t="s">
        <v>6636</v>
      </c>
      <c r="B2745" s="136" t="s">
        <v>6637</v>
      </c>
      <c r="C2745" s="122" t="s">
        <v>13</v>
      </c>
      <c r="D2745" s="125">
        <v>0</v>
      </c>
      <c r="E2745" s="120">
        <f t="shared" si="73"/>
        <v>0</v>
      </c>
      <c r="F2745" s="126">
        <v>0</v>
      </c>
    </row>
    <row r="2746" spans="1:6" x14ac:dyDescent="0.2">
      <c r="A2746" s="136" t="s">
        <v>6638</v>
      </c>
      <c r="B2746" s="136" t="s">
        <v>6639</v>
      </c>
      <c r="C2746" s="122" t="s">
        <v>13</v>
      </c>
      <c r="D2746" s="125">
        <v>0</v>
      </c>
      <c r="E2746" s="120">
        <f t="shared" si="73"/>
        <v>0</v>
      </c>
      <c r="F2746" s="126">
        <v>0</v>
      </c>
    </row>
    <row r="2747" spans="1:6" x14ac:dyDescent="0.2">
      <c r="A2747" s="136" t="s">
        <v>6640</v>
      </c>
      <c r="B2747" s="136" t="s">
        <v>6641</v>
      </c>
      <c r="C2747" s="122" t="s">
        <v>13</v>
      </c>
      <c r="D2747" s="125">
        <v>0</v>
      </c>
      <c r="E2747" s="120">
        <f t="shared" si="73"/>
        <v>0</v>
      </c>
      <c r="F2747" s="126">
        <v>0</v>
      </c>
    </row>
    <row r="2748" spans="1:6" x14ac:dyDescent="0.2">
      <c r="A2748" s="136" t="s">
        <v>6642</v>
      </c>
      <c r="B2748" s="136" t="s">
        <v>6643</v>
      </c>
      <c r="C2748" s="122" t="s">
        <v>13</v>
      </c>
      <c r="D2748" s="125">
        <v>0</v>
      </c>
      <c r="E2748" s="120">
        <f t="shared" si="73"/>
        <v>0</v>
      </c>
      <c r="F2748" s="126">
        <v>0</v>
      </c>
    </row>
    <row r="2749" spans="1:6" x14ac:dyDescent="0.2">
      <c r="A2749" s="136" t="s">
        <v>6644</v>
      </c>
      <c r="B2749" s="136" t="s">
        <v>6645</v>
      </c>
      <c r="C2749" s="122" t="s">
        <v>13</v>
      </c>
      <c r="D2749" s="125">
        <v>0</v>
      </c>
      <c r="E2749" s="120">
        <f t="shared" si="73"/>
        <v>0</v>
      </c>
      <c r="F2749" s="126">
        <v>0</v>
      </c>
    </row>
    <row r="2750" spans="1:6" x14ac:dyDescent="0.2">
      <c r="A2750" s="136" t="s">
        <v>6646</v>
      </c>
      <c r="B2750" s="136" t="s">
        <v>6647</v>
      </c>
      <c r="C2750" s="122" t="s">
        <v>13</v>
      </c>
      <c r="D2750" s="125">
        <v>0</v>
      </c>
      <c r="E2750" s="120">
        <f t="shared" si="73"/>
        <v>0</v>
      </c>
      <c r="F2750" s="126">
        <v>0</v>
      </c>
    </row>
    <row r="2751" spans="1:6" x14ac:dyDescent="0.2">
      <c r="A2751" s="136" t="s">
        <v>6648</v>
      </c>
      <c r="B2751" s="136" t="s">
        <v>6649</v>
      </c>
      <c r="C2751" s="122" t="s">
        <v>13</v>
      </c>
      <c r="D2751" s="125">
        <v>0</v>
      </c>
      <c r="E2751" s="120">
        <f t="shared" si="73"/>
        <v>0</v>
      </c>
      <c r="F2751" s="126">
        <v>0</v>
      </c>
    </row>
    <row r="2752" spans="1:6" x14ac:dyDescent="0.2">
      <c r="A2752" s="136" t="s">
        <v>6650</v>
      </c>
      <c r="B2752" s="136" t="s">
        <v>6651</v>
      </c>
      <c r="C2752" s="122" t="s">
        <v>13</v>
      </c>
      <c r="D2752" s="125">
        <v>0</v>
      </c>
      <c r="E2752" s="120">
        <f t="shared" si="73"/>
        <v>0</v>
      </c>
      <c r="F2752" s="126">
        <v>0</v>
      </c>
    </row>
    <row r="2753" spans="1:6" x14ac:dyDescent="0.2">
      <c r="A2753" s="136" t="s">
        <v>6652</v>
      </c>
      <c r="B2753" s="136" t="s">
        <v>6653</v>
      </c>
      <c r="C2753" s="122" t="s">
        <v>13</v>
      </c>
      <c r="D2753" s="125">
        <v>0</v>
      </c>
      <c r="E2753" s="120">
        <f t="shared" si="73"/>
        <v>0</v>
      </c>
      <c r="F2753" s="126">
        <v>0</v>
      </c>
    </row>
    <row r="2754" spans="1:6" x14ac:dyDescent="0.2">
      <c r="A2754" s="136" t="s">
        <v>6654</v>
      </c>
      <c r="B2754" s="136" t="s">
        <v>6655</v>
      </c>
      <c r="C2754" s="122" t="s">
        <v>13</v>
      </c>
      <c r="D2754" s="125">
        <v>0</v>
      </c>
      <c r="E2754" s="120">
        <f t="shared" si="73"/>
        <v>0</v>
      </c>
      <c r="F2754" s="126">
        <v>0</v>
      </c>
    </row>
    <row r="2755" spans="1:6" x14ac:dyDescent="0.2">
      <c r="A2755" s="136" t="s">
        <v>6656</v>
      </c>
      <c r="B2755" s="136" t="s">
        <v>6657</v>
      </c>
      <c r="C2755" s="122" t="s">
        <v>13</v>
      </c>
      <c r="D2755" s="125">
        <v>0</v>
      </c>
      <c r="E2755" s="120">
        <f t="shared" si="73"/>
        <v>0</v>
      </c>
      <c r="F2755" s="126">
        <v>0</v>
      </c>
    </row>
    <row r="2756" spans="1:6" x14ac:dyDescent="0.2">
      <c r="A2756" s="136" t="s">
        <v>6658</v>
      </c>
      <c r="B2756" s="136" t="s">
        <v>6659</v>
      </c>
      <c r="C2756" s="122" t="s">
        <v>13</v>
      </c>
      <c r="D2756" s="125">
        <v>0</v>
      </c>
      <c r="E2756" s="120">
        <f t="shared" si="73"/>
        <v>0</v>
      </c>
      <c r="F2756" s="126">
        <v>0</v>
      </c>
    </row>
    <row r="2757" spans="1:6" x14ac:dyDescent="0.2">
      <c r="A2757" s="136" t="s">
        <v>6660</v>
      </c>
      <c r="B2757" s="136" t="s">
        <v>6661</v>
      </c>
      <c r="C2757" s="122" t="s">
        <v>13</v>
      </c>
      <c r="D2757" s="125">
        <v>0</v>
      </c>
      <c r="E2757" s="120">
        <f t="shared" si="73"/>
        <v>0</v>
      </c>
      <c r="F2757" s="126">
        <v>0</v>
      </c>
    </row>
    <row r="2758" spans="1:6" x14ac:dyDescent="0.2">
      <c r="A2758" s="136" t="s">
        <v>6662</v>
      </c>
      <c r="B2758" s="136" t="s">
        <v>6663</v>
      </c>
      <c r="C2758" s="122" t="s">
        <v>13</v>
      </c>
      <c r="D2758" s="125">
        <v>0</v>
      </c>
      <c r="E2758" s="120">
        <f t="shared" si="73"/>
        <v>0</v>
      </c>
      <c r="F2758" s="126">
        <v>0</v>
      </c>
    </row>
    <row r="2759" spans="1:6" x14ac:dyDescent="0.2">
      <c r="A2759" s="136" t="s">
        <v>6664</v>
      </c>
      <c r="B2759" s="136" t="s">
        <v>6665</v>
      </c>
      <c r="C2759" s="122" t="s">
        <v>13</v>
      </c>
      <c r="D2759" s="125">
        <v>0</v>
      </c>
      <c r="E2759" s="120">
        <f t="shared" si="73"/>
        <v>0</v>
      </c>
      <c r="F2759" s="126">
        <v>0</v>
      </c>
    </row>
    <row r="2760" spans="1:6" x14ac:dyDescent="0.2">
      <c r="A2760" s="136" t="s">
        <v>6666</v>
      </c>
      <c r="B2760" s="136" t="s">
        <v>6667</v>
      </c>
      <c r="C2760" s="122" t="s">
        <v>13</v>
      </c>
      <c r="D2760" s="125">
        <v>0</v>
      </c>
      <c r="E2760" s="120">
        <f t="shared" si="73"/>
        <v>0</v>
      </c>
      <c r="F2760" s="126">
        <v>0</v>
      </c>
    </row>
    <row r="2761" spans="1:6" x14ac:dyDescent="0.2">
      <c r="A2761" s="136" t="s">
        <v>6668</v>
      </c>
      <c r="B2761" s="136" t="s">
        <v>6669</v>
      </c>
      <c r="C2761" s="122" t="s">
        <v>13</v>
      </c>
      <c r="D2761" s="125">
        <v>9029.86</v>
      </c>
      <c r="E2761" s="120">
        <f>SUM(D2761-(D2761*0.1))</f>
        <v>8126.8740000000007</v>
      </c>
      <c r="F2761" s="126">
        <v>9.9999999999999978E-2</v>
      </c>
    </row>
    <row r="2762" spans="1:6" x14ac:dyDescent="0.2">
      <c r="A2762" s="136" t="s">
        <v>6670</v>
      </c>
      <c r="B2762" s="136" t="s">
        <v>6671</v>
      </c>
      <c r="C2762" s="122" t="s">
        <v>13</v>
      </c>
      <c r="D2762" s="125">
        <v>0</v>
      </c>
      <c r="E2762" s="120">
        <f t="shared" ref="E2762:E2789" si="74">SUM(D2762-(D2762*0.05))</f>
        <v>0</v>
      </c>
      <c r="F2762" s="126">
        <v>0</v>
      </c>
    </row>
    <row r="2763" spans="1:6" x14ac:dyDescent="0.2">
      <c r="A2763" s="136" t="s">
        <v>6672</v>
      </c>
      <c r="B2763" s="136" t="s">
        <v>6673</v>
      </c>
      <c r="C2763" s="122" t="s">
        <v>13</v>
      </c>
      <c r="D2763" s="125">
        <v>0</v>
      </c>
      <c r="E2763" s="120">
        <f t="shared" si="74"/>
        <v>0</v>
      </c>
      <c r="F2763" s="126">
        <v>0</v>
      </c>
    </row>
    <row r="2764" spans="1:6" x14ac:dyDescent="0.2">
      <c r="A2764" s="136" t="s">
        <v>6674</v>
      </c>
      <c r="B2764" s="136" t="s">
        <v>6675</v>
      </c>
      <c r="C2764" s="122" t="s">
        <v>13</v>
      </c>
      <c r="D2764" s="125">
        <v>0</v>
      </c>
      <c r="E2764" s="120">
        <f t="shared" si="74"/>
        <v>0</v>
      </c>
      <c r="F2764" s="126">
        <v>0</v>
      </c>
    </row>
    <row r="2765" spans="1:6" x14ac:dyDescent="0.2">
      <c r="A2765" s="136" t="s">
        <v>6676</v>
      </c>
      <c r="B2765" s="136" t="s">
        <v>6677</v>
      </c>
      <c r="C2765" s="122" t="s">
        <v>13</v>
      </c>
      <c r="D2765" s="125">
        <v>0</v>
      </c>
      <c r="E2765" s="120">
        <f t="shared" si="74"/>
        <v>0</v>
      </c>
      <c r="F2765" s="126">
        <v>0</v>
      </c>
    </row>
    <row r="2766" spans="1:6" x14ac:dyDescent="0.2">
      <c r="A2766" s="136" t="s">
        <v>6678</v>
      </c>
      <c r="B2766" s="136" t="s">
        <v>6679</v>
      </c>
      <c r="C2766" s="122" t="s">
        <v>13</v>
      </c>
      <c r="D2766" s="125">
        <v>0</v>
      </c>
      <c r="E2766" s="120">
        <f t="shared" si="74"/>
        <v>0</v>
      </c>
      <c r="F2766" s="126">
        <v>0</v>
      </c>
    </row>
    <row r="2767" spans="1:6" x14ac:dyDescent="0.2">
      <c r="A2767" s="136" t="s">
        <v>6680</v>
      </c>
      <c r="B2767" s="136" t="s">
        <v>6681</v>
      </c>
      <c r="C2767" s="122" t="s">
        <v>13</v>
      </c>
      <c r="D2767" s="125">
        <v>0</v>
      </c>
      <c r="E2767" s="120">
        <f t="shared" si="74"/>
        <v>0</v>
      </c>
      <c r="F2767" s="126">
        <v>0</v>
      </c>
    </row>
    <row r="2768" spans="1:6" x14ac:dyDescent="0.2">
      <c r="A2768" s="136" t="s">
        <v>6682</v>
      </c>
      <c r="B2768" s="136" t="s">
        <v>6683</v>
      </c>
      <c r="C2768" s="122" t="s">
        <v>13</v>
      </c>
      <c r="D2768" s="125">
        <v>0</v>
      </c>
      <c r="E2768" s="120">
        <f t="shared" si="74"/>
        <v>0</v>
      </c>
      <c r="F2768" s="126">
        <v>0</v>
      </c>
    </row>
    <row r="2769" spans="1:6" x14ac:dyDescent="0.2">
      <c r="A2769" s="136" t="s">
        <v>6684</v>
      </c>
      <c r="B2769" s="136" t="s">
        <v>6685</v>
      </c>
      <c r="C2769" s="122" t="s">
        <v>13</v>
      </c>
      <c r="D2769" s="125">
        <v>0</v>
      </c>
      <c r="E2769" s="120">
        <f t="shared" si="74"/>
        <v>0</v>
      </c>
      <c r="F2769" s="126">
        <v>0</v>
      </c>
    </row>
    <row r="2770" spans="1:6" x14ac:dyDescent="0.2">
      <c r="A2770" s="136" t="s">
        <v>6686</v>
      </c>
      <c r="B2770" s="136" t="s">
        <v>6687</v>
      </c>
      <c r="C2770" s="122" t="s">
        <v>13</v>
      </c>
      <c r="D2770" s="125">
        <v>0</v>
      </c>
      <c r="E2770" s="120">
        <f t="shared" si="74"/>
        <v>0</v>
      </c>
      <c r="F2770" s="126">
        <v>0</v>
      </c>
    </row>
    <row r="2771" spans="1:6" x14ac:dyDescent="0.2">
      <c r="A2771" s="136" t="s">
        <v>6688</v>
      </c>
      <c r="B2771" s="136" t="s">
        <v>6689</v>
      </c>
      <c r="C2771" s="122" t="s">
        <v>13</v>
      </c>
      <c r="D2771" s="125">
        <v>0</v>
      </c>
      <c r="E2771" s="120">
        <f t="shared" si="74"/>
        <v>0</v>
      </c>
      <c r="F2771" s="126">
        <v>0</v>
      </c>
    </row>
    <row r="2772" spans="1:6" x14ac:dyDescent="0.2">
      <c r="A2772" s="136" t="s">
        <v>6690</v>
      </c>
      <c r="B2772" s="136" t="s">
        <v>6691</v>
      </c>
      <c r="C2772" s="122" t="s">
        <v>13</v>
      </c>
      <c r="D2772" s="125">
        <v>0</v>
      </c>
      <c r="E2772" s="120">
        <f t="shared" si="74"/>
        <v>0</v>
      </c>
      <c r="F2772" s="126">
        <v>0</v>
      </c>
    </row>
    <row r="2773" spans="1:6" x14ac:dyDescent="0.2">
      <c r="A2773" s="136" t="s">
        <v>6692</v>
      </c>
      <c r="B2773" s="136" t="s">
        <v>6693</v>
      </c>
      <c r="C2773" s="122" t="s">
        <v>13</v>
      </c>
      <c r="D2773" s="125">
        <v>0</v>
      </c>
      <c r="E2773" s="120">
        <f t="shared" si="74"/>
        <v>0</v>
      </c>
      <c r="F2773" s="126">
        <v>0</v>
      </c>
    </row>
    <row r="2774" spans="1:6" x14ac:dyDescent="0.2">
      <c r="A2774" s="136" t="s">
        <v>6694</v>
      </c>
      <c r="B2774" s="136" t="s">
        <v>6695</v>
      </c>
      <c r="C2774" s="122" t="s">
        <v>13</v>
      </c>
      <c r="D2774" s="125">
        <v>0</v>
      </c>
      <c r="E2774" s="120">
        <f t="shared" si="74"/>
        <v>0</v>
      </c>
      <c r="F2774" s="126">
        <v>0</v>
      </c>
    </row>
    <row r="2775" spans="1:6" x14ac:dyDescent="0.2">
      <c r="A2775" s="136" t="s">
        <v>6696</v>
      </c>
      <c r="B2775" s="136" t="s">
        <v>6697</v>
      </c>
      <c r="C2775" s="122" t="s">
        <v>13</v>
      </c>
      <c r="D2775" s="125">
        <v>0</v>
      </c>
      <c r="E2775" s="120">
        <f t="shared" si="74"/>
        <v>0</v>
      </c>
      <c r="F2775" s="126">
        <v>0</v>
      </c>
    </row>
    <row r="2776" spans="1:6" x14ac:dyDescent="0.2">
      <c r="A2776" s="136" t="s">
        <v>6698</v>
      </c>
      <c r="B2776" s="136" t="s">
        <v>6699</v>
      </c>
      <c r="C2776" s="122" t="s">
        <v>13</v>
      </c>
      <c r="D2776" s="125">
        <v>0</v>
      </c>
      <c r="E2776" s="120">
        <f t="shared" si="74"/>
        <v>0</v>
      </c>
      <c r="F2776" s="126">
        <v>0</v>
      </c>
    </row>
    <row r="2777" spans="1:6" x14ac:dyDescent="0.2">
      <c r="A2777" s="136" t="s">
        <v>6700</v>
      </c>
      <c r="B2777" s="136" t="s">
        <v>6701</v>
      </c>
      <c r="C2777" s="122" t="s">
        <v>13</v>
      </c>
      <c r="D2777" s="125">
        <v>0</v>
      </c>
      <c r="E2777" s="120">
        <f t="shared" si="74"/>
        <v>0</v>
      </c>
      <c r="F2777" s="126">
        <v>0</v>
      </c>
    </row>
    <row r="2778" spans="1:6" x14ac:dyDescent="0.2">
      <c r="A2778" s="136" t="s">
        <v>6702</v>
      </c>
      <c r="B2778" s="136" t="s">
        <v>6703</v>
      </c>
      <c r="C2778" s="122" t="s">
        <v>13</v>
      </c>
      <c r="D2778" s="125">
        <v>0</v>
      </c>
      <c r="E2778" s="120">
        <f t="shared" si="74"/>
        <v>0</v>
      </c>
      <c r="F2778" s="126">
        <v>0</v>
      </c>
    </row>
    <row r="2779" spans="1:6" x14ac:dyDescent="0.2">
      <c r="A2779" s="136" t="s">
        <v>6704</v>
      </c>
      <c r="B2779" s="136" t="s">
        <v>6705</v>
      </c>
      <c r="C2779" s="122" t="s">
        <v>13</v>
      </c>
      <c r="D2779" s="125">
        <v>0</v>
      </c>
      <c r="E2779" s="120">
        <f t="shared" si="74"/>
        <v>0</v>
      </c>
      <c r="F2779" s="126">
        <v>0</v>
      </c>
    </row>
    <row r="2780" spans="1:6" x14ac:dyDescent="0.2">
      <c r="A2780" s="136" t="s">
        <v>6706</v>
      </c>
      <c r="B2780" s="136" t="s">
        <v>6707</v>
      </c>
      <c r="C2780" s="122" t="s">
        <v>13</v>
      </c>
      <c r="D2780" s="125">
        <v>0</v>
      </c>
      <c r="E2780" s="120">
        <f t="shared" si="74"/>
        <v>0</v>
      </c>
      <c r="F2780" s="126">
        <v>0</v>
      </c>
    </row>
    <row r="2781" spans="1:6" x14ac:dyDescent="0.2">
      <c r="A2781" s="136" t="s">
        <v>6708</v>
      </c>
      <c r="B2781" s="136" t="s">
        <v>6709</v>
      </c>
      <c r="C2781" s="122" t="s">
        <v>13</v>
      </c>
      <c r="D2781" s="125">
        <v>0</v>
      </c>
      <c r="E2781" s="120">
        <f t="shared" si="74"/>
        <v>0</v>
      </c>
      <c r="F2781" s="126">
        <v>0</v>
      </c>
    </row>
    <row r="2782" spans="1:6" x14ac:dyDescent="0.2">
      <c r="A2782" s="136" t="s">
        <v>6710</v>
      </c>
      <c r="B2782" s="136" t="s">
        <v>6711</v>
      </c>
      <c r="C2782" s="122" t="s">
        <v>13</v>
      </c>
      <c r="D2782" s="125">
        <v>0</v>
      </c>
      <c r="E2782" s="120">
        <f t="shared" si="74"/>
        <v>0</v>
      </c>
      <c r="F2782" s="126">
        <v>0</v>
      </c>
    </row>
    <row r="2783" spans="1:6" x14ac:dyDescent="0.2">
      <c r="A2783" s="136" t="s">
        <v>6712</v>
      </c>
      <c r="B2783" s="136" t="s">
        <v>6713</v>
      </c>
      <c r="C2783" s="122" t="s">
        <v>13</v>
      </c>
      <c r="D2783" s="125">
        <v>0</v>
      </c>
      <c r="E2783" s="120">
        <f t="shared" si="74"/>
        <v>0</v>
      </c>
      <c r="F2783" s="126">
        <v>0</v>
      </c>
    </row>
    <row r="2784" spans="1:6" x14ac:dyDescent="0.2">
      <c r="A2784" s="136" t="s">
        <v>6714</v>
      </c>
      <c r="B2784" s="136" t="s">
        <v>6715</v>
      </c>
      <c r="C2784" s="122" t="s">
        <v>13</v>
      </c>
      <c r="D2784" s="125">
        <v>0</v>
      </c>
      <c r="E2784" s="120">
        <f t="shared" si="74"/>
        <v>0</v>
      </c>
      <c r="F2784" s="126">
        <v>0</v>
      </c>
    </row>
    <row r="2785" spans="1:6" x14ac:dyDescent="0.2">
      <c r="A2785" s="136" t="s">
        <v>6716</v>
      </c>
      <c r="B2785" s="136" t="s">
        <v>6717</v>
      </c>
      <c r="C2785" s="122" t="s">
        <v>13</v>
      </c>
      <c r="D2785" s="125">
        <v>0</v>
      </c>
      <c r="E2785" s="120">
        <f t="shared" si="74"/>
        <v>0</v>
      </c>
      <c r="F2785" s="126">
        <v>0</v>
      </c>
    </row>
    <row r="2786" spans="1:6" x14ac:dyDescent="0.2">
      <c r="A2786" s="136" t="s">
        <v>6718</v>
      </c>
      <c r="B2786" s="136" t="s">
        <v>6719</v>
      </c>
      <c r="C2786" s="122" t="s">
        <v>13</v>
      </c>
      <c r="D2786" s="125">
        <v>0</v>
      </c>
      <c r="E2786" s="120">
        <f t="shared" si="74"/>
        <v>0</v>
      </c>
      <c r="F2786" s="126">
        <v>0</v>
      </c>
    </row>
    <row r="2787" spans="1:6" x14ac:dyDescent="0.2">
      <c r="A2787" s="136" t="s">
        <v>6720</v>
      </c>
      <c r="B2787" s="136" t="s">
        <v>6721</v>
      </c>
      <c r="C2787" s="122" t="s">
        <v>13</v>
      </c>
      <c r="D2787" s="125">
        <v>0</v>
      </c>
      <c r="E2787" s="120">
        <f t="shared" si="74"/>
        <v>0</v>
      </c>
      <c r="F2787" s="126">
        <v>0</v>
      </c>
    </row>
    <row r="2788" spans="1:6" x14ac:dyDescent="0.2">
      <c r="A2788" s="136" t="s">
        <v>6722</v>
      </c>
      <c r="B2788" s="136" t="s">
        <v>6723</v>
      </c>
      <c r="C2788" s="122" t="s">
        <v>13</v>
      </c>
      <c r="D2788" s="125">
        <v>0</v>
      </c>
      <c r="E2788" s="120">
        <f t="shared" si="74"/>
        <v>0</v>
      </c>
      <c r="F2788" s="126">
        <v>0</v>
      </c>
    </row>
    <row r="2789" spans="1:6" x14ac:dyDescent="0.2">
      <c r="A2789" s="136" t="s">
        <v>6724</v>
      </c>
      <c r="B2789" s="136" t="s">
        <v>6725</v>
      </c>
      <c r="C2789" s="122" t="s">
        <v>13</v>
      </c>
      <c r="D2789" s="125">
        <v>0</v>
      </c>
      <c r="E2789" s="120">
        <f t="shared" si="74"/>
        <v>0</v>
      </c>
      <c r="F2789" s="126">
        <v>0</v>
      </c>
    </row>
    <row r="2790" spans="1:6" x14ac:dyDescent="0.2">
      <c r="A2790" s="136" t="s">
        <v>6726</v>
      </c>
      <c r="B2790" s="136" t="s">
        <v>6727</v>
      </c>
      <c r="C2790" s="122" t="s">
        <v>13</v>
      </c>
      <c r="D2790" s="125">
        <v>410.44</v>
      </c>
      <c r="E2790" s="120">
        <f>SUM(D2790-(D2790*0.1))</f>
        <v>369.39600000000002</v>
      </c>
      <c r="F2790" s="126">
        <v>9.9999999999999964E-2</v>
      </c>
    </row>
    <row r="2791" spans="1:6" x14ac:dyDescent="0.2">
      <c r="A2791" s="136" t="s">
        <v>6728</v>
      </c>
      <c r="B2791" s="136" t="s">
        <v>6729</v>
      </c>
      <c r="C2791" s="122" t="s">
        <v>13</v>
      </c>
      <c r="D2791" s="125">
        <v>410.44</v>
      </c>
      <c r="E2791" s="120">
        <f>SUM(D2791-(D2791*0.1))</f>
        <v>369.39600000000002</v>
      </c>
      <c r="F2791" s="126">
        <v>9.9999999999999964E-2</v>
      </c>
    </row>
    <row r="2792" spans="1:6" x14ac:dyDescent="0.2">
      <c r="A2792" s="136" t="s">
        <v>6730</v>
      </c>
      <c r="B2792" s="136" t="s">
        <v>6731</v>
      </c>
      <c r="C2792" s="122" t="s">
        <v>13</v>
      </c>
      <c r="D2792" s="125">
        <v>0</v>
      </c>
      <c r="E2792" s="120">
        <f>SUM(D2792-(D2792*0.05))</f>
        <v>0</v>
      </c>
      <c r="F2792" s="126">
        <v>0</v>
      </c>
    </row>
    <row r="2793" spans="1:6" x14ac:dyDescent="0.2">
      <c r="A2793" s="136" t="s">
        <v>6732</v>
      </c>
      <c r="B2793" s="136" t="s">
        <v>6733</v>
      </c>
      <c r="C2793" s="122" t="s">
        <v>13</v>
      </c>
      <c r="D2793" s="125">
        <v>0</v>
      </c>
      <c r="E2793" s="120">
        <f>SUM(D2793-(D2793*0.05))</f>
        <v>0</v>
      </c>
      <c r="F2793" s="126">
        <v>0</v>
      </c>
    </row>
    <row r="2794" spans="1:6" x14ac:dyDescent="0.2">
      <c r="A2794" s="136" t="s">
        <v>6734</v>
      </c>
      <c r="B2794" s="136" t="s">
        <v>6735</v>
      </c>
      <c r="C2794" s="122" t="s">
        <v>13</v>
      </c>
      <c r="D2794" s="125">
        <v>734.33</v>
      </c>
      <c r="E2794" s="120">
        <f>SUM(D2794-(D2794*0.1))</f>
        <v>660.89700000000005</v>
      </c>
      <c r="F2794" s="126">
        <v>9.9999999999999978E-2</v>
      </c>
    </row>
    <row r="2795" spans="1:6" x14ac:dyDescent="0.2">
      <c r="A2795" s="136" t="s">
        <v>6736</v>
      </c>
      <c r="B2795" s="136" t="s">
        <v>6737</v>
      </c>
      <c r="C2795" s="122" t="s">
        <v>13</v>
      </c>
      <c r="D2795" s="125">
        <v>214.93</v>
      </c>
      <c r="E2795" s="120">
        <f>SUM(D2795-(D2795*0.1))</f>
        <v>193.43700000000001</v>
      </c>
      <c r="F2795" s="126">
        <v>9.9999999999999978E-2</v>
      </c>
    </row>
    <row r="2796" spans="1:6" x14ac:dyDescent="0.2">
      <c r="A2796" s="136" t="s">
        <v>6738</v>
      </c>
      <c r="B2796" s="136" t="s">
        <v>6739</v>
      </c>
      <c r="C2796" s="122" t="s">
        <v>13</v>
      </c>
      <c r="D2796" s="125">
        <v>117.91</v>
      </c>
      <c r="E2796" s="120">
        <f>SUM(D2796-(D2796*0.1))</f>
        <v>106.119</v>
      </c>
      <c r="F2796" s="126">
        <v>9.9999999999999978E-2</v>
      </c>
    </row>
    <row r="2797" spans="1:6" x14ac:dyDescent="0.2">
      <c r="A2797" s="136" t="s">
        <v>6740</v>
      </c>
      <c r="B2797" s="136" t="s">
        <v>6741</v>
      </c>
      <c r="C2797" s="122" t="s">
        <v>13</v>
      </c>
      <c r="D2797" s="125">
        <v>0</v>
      </c>
      <c r="E2797" s="120">
        <f>SUM(D2797-(D2797*0.05))</f>
        <v>0</v>
      </c>
      <c r="F2797" s="126">
        <v>0</v>
      </c>
    </row>
    <row r="2798" spans="1:6" x14ac:dyDescent="0.2">
      <c r="A2798" s="136" t="s">
        <v>6742</v>
      </c>
      <c r="B2798" s="136" t="s">
        <v>6743</v>
      </c>
      <c r="C2798" s="122" t="s">
        <v>13</v>
      </c>
      <c r="D2798" s="125">
        <v>12375</v>
      </c>
      <c r="E2798" s="120">
        <f>SUM(D2798-(D2798*0.1))</f>
        <v>11137.5</v>
      </c>
      <c r="F2798" s="126">
        <v>0.1</v>
      </c>
    </row>
    <row r="2799" spans="1:6" x14ac:dyDescent="0.2">
      <c r="A2799" s="136" t="s">
        <v>6744</v>
      </c>
      <c r="B2799" s="136" t="s">
        <v>6745</v>
      </c>
      <c r="C2799" s="122" t="s">
        <v>13</v>
      </c>
      <c r="D2799" s="125">
        <v>0</v>
      </c>
      <c r="E2799" s="120">
        <f>SUM(D2799-(D2799*0.05))</f>
        <v>0</v>
      </c>
      <c r="F2799" s="126">
        <v>0</v>
      </c>
    </row>
    <row r="2800" spans="1:6" x14ac:dyDescent="0.2">
      <c r="A2800" s="136" t="s">
        <v>6746</v>
      </c>
      <c r="B2800" s="136" t="s">
        <v>6747</v>
      </c>
      <c r="C2800" s="122" t="s">
        <v>13</v>
      </c>
      <c r="D2800" s="125">
        <v>12375</v>
      </c>
      <c r="E2800" s="120">
        <f>SUM(D2800-(D2800*0.1))</f>
        <v>11137.5</v>
      </c>
      <c r="F2800" s="126">
        <v>0.1</v>
      </c>
    </row>
    <row r="2801" spans="1:6" x14ac:dyDescent="0.2">
      <c r="A2801" s="136" t="s">
        <v>6748</v>
      </c>
      <c r="B2801" s="136" t="s">
        <v>6749</v>
      </c>
      <c r="C2801" s="122" t="s">
        <v>13</v>
      </c>
      <c r="D2801" s="125">
        <v>0</v>
      </c>
      <c r="E2801" s="120">
        <f>SUM(D2801-(D2801*0.05))</f>
        <v>0</v>
      </c>
      <c r="F2801" s="126">
        <v>0</v>
      </c>
    </row>
    <row r="2802" spans="1:6" x14ac:dyDescent="0.2">
      <c r="A2802" s="136" t="s">
        <v>6750</v>
      </c>
      <c r="B2802" s="136" t="s">
        <v>6751</v>
      </c>
      <c r="C2802" s="122" t="s">
        <v>13</v>
      </c>
      <c r="D2802" s="125">
        <v>19701.5</v>
      </c>
      <c r="E2802" s="120">
        <f>SUM(D2802-(D2802*0.1))</f>
        <v>17731.349999999999</v>
      </c>
      <c r="F2802" s="126">
        <v>0.10000000000000007</v>
      </c>
    </row>
    <row r="2803" spans="1:6" x14ac:dyDescent="0.2">
      <c r="A2803" s="136" t="s">
        <v>6752</v>
      </c>
      <c r="B2803" s="136" t="s">
        <v>6753</v>
      </c>
      <c r="C2803" s="122" t="s">
        <v>13</v>
      </c>
      <c r="D2803" s="125">
        <v>0</v>
      </c>
      <c r="E2803" s="120">
        <f>SUM(D2803-(D2803*0.05))</f>
        <v>0</v>
      </c>
      <c r="F2803" s="126">
        <v>0</v>
      </c>
    </row>
    <row r="2804" spans="1:6" x14ac:dyDescent="0.2">
      <c r="A2804" s="136" t="s">
        <v>6754</v>
      </c>
      <c r="B2804" s="136" t="s">
        <v>6755</v>
      </c>
      <c r="C2804" s="122" t="s">
        <v>13</v>
      </c>
      <c r="D2804" s="125">
        <v>0</v>
      </c>
      <c r="E2804" s="120">
        <f>SUM(D2804-(D2804*0.05))</f>
        <v>0</v>
      </c>
      <c r="F2804" s="126">
        <v>0</v>
      </c>
    </row>
    <row r="2805" spans="1:6" x14ac:dyDescent="0.2">
      <c r="A2805" s="136" t="s">
        <v>6756</v>
      </c>
      <c r="B2805" s="136" t="s">
        <v>6757</v>
      </c>
      <c r="C2805" s="122" t="s">
        <v>13</v>
      </c>
      <c r="D2805" s="125">
        <v>2462.69</v>
      </c>
      <c r="E2805" s="120">
        <f>SUM(D2805-(D2805*0.1))</f>
        <v>2216.4210000000003</v>
      </c>
      <c r="F2805" s="126">
        <v>9.9999999999999908E-2</v>
      </c>
    </row>
    <row r="2806" spans="1:6" x14ac:dyDescent="0.2">
      <c r="A2806" s="136" t="s">
        <v>6758</v>
      </c>
      <c r="B2806" s="136" t="s">
        <v>6759</v>
      </c>
      <c r="C2806" s="122" t="s">
        <v>13</v>
      </c>
      <c r="D2806" s="125">
        <v>0</v>
      </c>
      <c r="E2806" s="120">
        <f>SUM(D2806-(D2806*0.05))</f>
        <v>0</v>
      </c>
      <c r="F2806" s="126">
        <v>0</v>
      </c>
    </row>
    <row r="2807" spans="1:6" x14ac:dyDescent="0.2">
      <c r="A2807" s="136" t="s">
        <v>6760</v>
      </c>
      <c r="B2807" s="136" t="s">
        <v>6761</v>
      </c>
      <c r="C2807" s="122" t="s">
        <v>13</v>
      </c>
      <c r="D2807" s="125">
        <v>2462.69</v>
      </c>
      <c r="E2807" s="120">
        <f>SUM(D2807-(D2807*0.1))</f>
        <v>2216.4210000000003</v>
      </c>
      <c r="F2807" s="126">
        <v>9.9999999999999908E-2</v>
      </c>
    </row>
    <row r="2808" spans="1:6" x14ac:dyDescent="0.2">
      <c r="A2808" s="136" t="s">
        <v>6762</v>
      </c>
      <c r="B2808" s="136" t="s">
        <v>6763</v>
      </c>
      <c r="C2808" s="122" t="s">
        <v>13</v>
      </c>
      <c r="D2808" s="125">
        <v>0</v>
      </c>
      <c r="E2808" s="120">
        <f>SUM(D2808-(D2808*0.05))</f>
        <v>0</v>
      </c>
      <c r="F2808" s="126">
        <v>0</v>
      </c>
    </row>
    <row r="2809" spans="1:6" x14ac:dyDescent="0.2">
      <c r="A2809" s="136" t="s">
        <v>6764</v>
      </c>
      <c r="B2809" s="136" t="s">
        <v>6765</v>
      </c>
      <c r="C2809" s="122" t="s">
        <v>13</v>
      </c>
      <c r="D2809" s="125">
        <v>2462.69</v>
      </c>
      <c r="E2809" s="120">
        <f>SUM(D2809-(D2809*0.1))</f>
        <v>2216.4210000000003</v>
      </c>
      <c r="F2809" s="126">
        <v>9.9999999999999908E-2</v>
      </c>
    </row>
    <row r="2810" spans="1:6" x14ac:dyDescent="0.2">
      <c r="A2810" s="136" t="s">
        <v>6766</v>
      </c>
      <c r="B2810" s="136" t="s">
        <v>6767</v>
      </c>
      <c r="C2810" s="122" t="s">
        <v>13</v>
      </c>
      <c r="D2810" s="125">
        <v>0</v>
      </c>
      <c r="E2810" s="120">
        <f>SUM(D2810-(D2810*0.05))</f>
        <v>0</v>
      </c>
      <c r="F2810" s="126">
        <v>0</v>
      </c>
    </row>
    <row r="2811" spans="1:6" x14ac:dyDescent="0.2">
      <c r="A2811" s="136" t="s">
        <v>6768</v>
      </c>
      <c r="B2811" s="136" t="s">
        <v>6769</v>
      </c>
      <c r="C2811" s="122" t="s">
        <v>13</v>
      </c>
      <c r="D2811" s="125">
        <v>2462.69</v>
      </c>
      <c r="E2811" s="120">
        <f>SUM(D2811-(D2811*0.1))</f>
        <v>2216.4210000000003</v>
      </c>
      <c r="F2811" s="126">
        <v>9.9999999999999908E-2</v>
      </c>
    </row>
    <row r="2812" spans="1:6" x14ac:dyDescent="0.2">
      <c r="A2812" s="136" t="s">
        <v>6770</v>
      </c>
      <c r="B2812" s="136" t="s">
        <v>6771</v>
      </c>
      <c r="C2812" s="122" t="s">
        <v>13</v>
      </c>
      <c r="D2812" s="125">
        <v>0</v>
      </c>
      <c r="E2812" s="120">
        <f>SUM(D2812-(D2812*0.05))</f>
        <v>0</v>
      </c>
      <c r="F2812" s="126">
        <v>0</v>
      </c>
    </row>
    <row r="2813" spans="1:6" x14ac:dyDescent="0.2">
      <c r="A2813" s="136" t="s">
        <v>6772</v>
      </c>
      <c r="B2813" s="136" t="s">
        <v>6773</v>
      </c>
      <c r="C2813" s="122" t="s">
        <v>13</v>
      </c>
      <c r="D2813" s="125">
        <v>2062.5</v>
      </c>
      <c r="E2813" s="120">
        <f>SUM(D2813-(D2813*0.1))</f>
        <v>1856.25</v>
      </c>
      <c r="F2813" s="126">
        <v>0.1</v>
      </c>
    </row>
    <row r="2814" spans="1:6" x14ac:dyDescent="0.2">
      <c r="A2814" s="136" t="s">
        <v>6774</v>
      </c>
      <c r="B2814" s="136" t="s">
        <v>6775</v>
      </c>
      <c r="C2814" s="122" t="s">
        <v>13</v>
      </c>
      <c r="D2814" s="125">
        <v>0</v>
      </c>
      <c r="E2814" s="120">
        <f>SUM(D2814-(D2814*0.05))</f>
        <v>0</v>
      </c>
      <c r="F2814" s="126">
        <v>0</v>
      </c>
    </row>
    <row r="2815" spans="1:6" x14ac:dyDescent="0.2">
      <c r="A2815" s="136" t="s">
        <v>6776</v>
      </c>
      <c r="B2815" s="136" t="s">
        <v>6777</v>
      </c>
      <c r="C2815" s="122" t="s">
        <v>13</v>
      </c>
      <c r="D2815" s="125">
        <v>0</v>
      </c>
      <c r="E2815" s="120">
        <f>SUM(D2815-(D2815*0.05))</f>
        <v>0</v>
      </c>
      <c r="F2815" s="126">
        <v>0</v>
      </c>
    </row>
    <row r="2816" spans="1:6" x14ac:dyDescent="0.2">
      <c r="A2816" s="136" t="s">
        <v>6778</v>
      </c>
      <c r="B2816" s="136" t="s">
        <v>6779</v>
      </c>
      <c r="C2816" s="122" t="s">
        <v>13</v>
      </c>
      <c r="D2816" s="125">
        <v>2475</v>
      </c>
      <c r="E2816" s="120">
        <f>SUM(D2816-(D2816*0.1))</f>
        <v>2227.5</v>
      </c>
      <c r="F2816" s="126">
        <v>0.1</v>
      </c>
    </row>
    <row r="2817" spans="1:6" x14ac:dyDescent="0.2">
      <c r="A2817" s="136" t="s">
        <v>6780</v>
      </c>
      <c r="B2817" s="136" t="s">
        <v>6781</v>
      </c>
      <c r="C2817" s="122" t="s">
        <v>13</v>
      </c>
      <c r="D2817" s="125">
        <v>0</v>
      </c>
      <c r="E2817" s="120">
        <f>SUM(D2817-(D2817*0.05))</f>
        <v>0</v>
      </c>
      <c r="F2817" s="126">
        <v>0</v>
      </c>
    </row>
    <row r="2818" spans="1:6" x14ac:dyDescent="0.2">
      <c r="A2818" s="136" t="s">
        <v>6782</v>
      </c>
      <c r="B2818" s="136" t="s">
        <v>6783</v>
      </c>
      <c r="C2818" s="122" t="s">
        <v>13</v>
      </c>
      <c r="D2818" s="125">
        <v>2250</v>
      </c>
      <c r="E2818" s="120">
        <f>SUM(D2818-(D2818*0.1))</f>
        <v>2025</v>
      </c>
      <c r="F2818" s="126">
        <v>0.1</v>
      </c>
    </row>
    <row r="2819" spans="1:6" x14ac:dyDescent="0.2">
      <c r="A2819" s="136" t="s">
        <v>6784</v>
      </c>
      <c r="B2819" s="136" t="s">
        <v>6785</v>
      </c>
      <c r="C2819" s="122" t="s">
        <v>13</v>
      </c>
      <c r="D2819" s="125">
        <v>0</v>
      </c>
      <c r="E2819" s="120">
        <f>SUM(D2819-(D2819*0.05))</f>
        <v>0</v>
      </c>
      <c r="F2819" s="126">
        <v>0</v>
      </c>
    </row>
    <row r="2820" spans="1:6" x14ac:dyDescent="0.2">
      <c r="A2820" s="136" t="s">
        <v>6786</v>
      </c>
      <c r="B2820" s="136" t="s">
        <v>6787</v>
      </c>
      <c r="C2820" s="122" t="s">
        <v>13</v>
      </c>
      <c r="D2820" s="125">
        <v>2250</v>
      </c>
      <c r="E2820" s="120">
        <f>SUM(D2820-(D2820*0.1))</f>
        <v>2025</v>
      </c>
      <c r="F2820" s="126">
        <v>0.1</v>
      </c>
    </row>
    <row r="2821" spans="1:6" x14ac:dyDescent="0.2">
      <c r="A2821" s="136" t="s">
        <v>6788</v>
      </c>
      <c r="B2821" s="136" t="s">
        <v>6789</v>
      </c>
      <c r="C2821" s="122" t="s">
        <v>13</v>
      </c>
      <c r="D2821" s="125">
        <v>0</v>
      </c>
      <c r="E2821" s="120">
        <f>SUM(D2821-(D2821*0.05))</f>
        <v>0</v>
      </c>
      <c r="F2821" s="126">
        <v>0</v>
      </c>
    </row>
    <row r="2822" spans="1:6" x14ac:dyDescent="0.2">
      <c r="A2822" s="136" t="s">
        <v>6790</v>
      </c>
      <c r="B2822" s="136" t="s">
        <v>6791</v>
      </c>
      <c r="C2822" s="122" t="s">
        <v>13</v>
      </c>
      <c r="D2822" s="125">
        <v>2250</v>
      </c>
      <c r="E2822" s="120">
        <f>SUM(D2822-(D2822*0.1))</f>
        <v>2025</v>
      </c>
      <c r="F2822" s="126">
        <v>0.1</v>
      </c>
    </row>
    <row r="2823" spans="1:6" x14ac:dyDescent="0.2">
      <c r="A2823" s="136" t="s">
        <v>6792</v>
      </c>
      <c r="B2823" s="136" t="s">
        <v>6793</v>
      </c>
      <c r="C2823" s="122" t="s">
        <v>13</v>
      </c>
      <c r="D2823" s="125">
        <v>0</v>
      </c>
      <c r="E2823" s="120">
        <f>SUM(D2823-(D2823*0.05))</f>
        <v>0</v>
      </c>
      <c r="F2823" s="126">
        <v>0</v>
      </c>
    </row>
    <row r="2824" spans="1:6" x14ac:dyDescent="0.2">
      <c r="A2824" s="136" t="s">
        <v>6794</v>
      </c>
      <c r="B2824" s="136" t="s">
        <v>6795</v>
      </c>
      <c r="C2824" s="122" t="s">
        <v>13</v>
      </c>
      <c r="D2824" s="125">
        <v>804.47</v>
      </c>
      <c r="E2824" s="120">
        <f>SUM(D2824-(D2824*0.1))</f>
        <v>724.02300000000002</v>
      </c>
      <c r="F2824" s="126">
        <v>0.1</v>
      </c>
    </row>
    <row r="2825" spans="1:6" x14ac:dyDescent="0.2">
      <c r="A2825" s="136" t="s">
        <v>6796</v>
      </c>
      <c r="B2825" s="136" t="s">
        <v>6797</v>
      </c>
      <c r="C2825" s="122" t="s">
        <v>13</v>
      </c>
      <c r="D2825" s="125">
        <v>0</v>
      </c>
      <c r="E2825" s="120">
        <f>SUM(D2825-(D2825*0.05))</f>
        <v>0</v>
      </c>
      <c r="F2825" s="126">
        <v>0</v>
      </c>
    </row>
    <row r="2826" spans="1:6" x14ac:dyDescent="0.2">
      <c r="A2826" s="136" t="s">
        <v>6798</v>
      </c>
      <c r="B2826" s="136" t="s">
        <v>6799</v>
      </c>
      <c r="C2826" s="122" t="s">
        <v>13</v>
      </c>
      <c r="D2826" s="125">
        <v>0</v>
      </c>
      <c r="E2826" s="120">
        <f>SUM(D2826-(D2826*0.05))</f>
        <v>0</v>
      </c>
      <c r="F2826" s="126">
        <v>0</v>
      </c>
    </row>
    <row r="2827" spans="1:6" x14ac:dyDescent="0.2">
      <c r="A2827" s="136" t="s">
        <v>6800</v>
      </c>
      <c r="B2827" s="136" t="s">
        <v>6801</v>
      </c>
      <c r="C2827" s="122" t="s">
        <v>13</v>
      </c>
      <c r="D2827" s="125">
        <v>0</v>
      </c>
      <c r="E2827" s="120">
        <f>SUM(D2827-(D2827*0.05))</f>
        <v>0</v>
      </c>
      <c r="F2827" s="126">
        <v>0</v>
      </c>
    </row>
    <row r="2828" spans="1:6" x14ac:dyDescent="0.2">
      <c r="A2828" s="136" t="s">
        <v>6802</v>
      </c>
      <c r="B2828" s="136" t="s">
        <v>6803</v>
      </c>
      <c r="C2828" s="122" t="s">
        <v>13</v>
      </c>
      <c r="D2828" s="125">
        <v>2462.69</v>
      </c>
      <c r="E2828" s="120">
        <f>SUM(D2828-(D2828*0.1))</f>
        <v>2216.4210000000003</v>
      </c>
      <c r="F2828" s="126">
        <v>9.9999999999999908E-2</v>
      </c>
    </row>
    <row r="2829" spans="1:6" x14ac:dyDescent="0.2">
      <c r="A2829" s="136" t="s">
        <v>6804</v>
      </c>
      <c r="B2829" s="136" t="s">
        <v>6805</v>
      </c>
      <c r="C2829" s="122" t="s">
        <v>13</v>
      </c>
      <c r="D2829" s="125">
        <v>369.4</v>
      </c>
      <c r="E2829" s="120">
        <f>SUM(D2829-(D2829*0.1))</f>
        <v>332.46</v>
      </c>
      <c r="F2829" s="126">
        <v>0.1</v>
      </c>
    </row>
    <row r="2830" spans="1:6" x14ac:dyDescent="0.2">
      <c r="A2830" s="136" t="s">
        <v>6806</v>
      </c>
      <c r="B2830" s="136" t="s">
        <v>6807</v>
      </c>
      <c r="C2830" s="122" t="s">
        <v>13</v>
      </c>
      <c r="D2830" s="125">
        <v>0</v>
      </c>
      <c r="E2830" s="120">
        <f t="shared" ref="E2830:E2839" si="75">SUM(D2830-(D2830*0.05))</f>
        <v>0</v>
      </c>
      <c r="F2830" s="126">
        <v>0</v>
      </c>
    </row>
    <row r="2831" spans="1:6" x14ac:dyDescent="0.2">
      <c r="A2831" s="136" t="s">
        <v>6808</v>
      </c>
      <c r="B2831" s="136" t="s">
        <v>6809</v>
      </c>
      <c r="C2831" s="122" t="s">
        <v>13</v>
      </c>
      <c r="D2831" s="125">
        <v>0</v>
      </c>
      <c r="E2831" s="120">
        <f t="shared" si="75"/>
        <v>0</v>
      </c>
      <c r="F2831" s="126">
        <v>0</v>
      </c>
    </row>
    <row r="2832" spans="1:6" x14ac:dyDescent="0.2">
      <c r="A2832" s="136" t="s">
        <v>6810</v>
      </c>
      <c r="B2832" s="136" t="s">
        <v>6811</v>
      </c>
      <c r="C2832" s="122" t="s">
        <v>13</v>
      </c>
      <c r="D2832" s="125">
        <v>0</v>
      </c>
      <c r="E2832" s="120">
        <f t="shared" si="75"/>
        <v>0</v>
      </c>
      <c r="F2832" s="126">
        <v>0</v>
      </c>
    </row>
    <row r="2833" spans="1:6" x14ac:dyDescent="0.2">
      <c r="A2833" s="136" t="s">
        <v>6812</v>
      </c>
      <c r="B2833" s="136" t="s">
        <v>6813</v>
      </c>
      <c r="C2833" s="122" t="s">
        <v>13</v>
      </c>
      <c r="D2833" s="125">
        <v>0</v>
      </c>
      <c r="E2833" s="120">
        <f t="shared" si="75"/>
        <v>0</v>
      </c>
      <c r="F2833" s="126">
        <v>0</v>
      </c>
    </row>
    <row r="2834" spans="1:6" x14ac:dyDescent="0.2">
      <c r="A2834" s="136" t="s">
        <v>6814</v>
      </c>
      <c r="B2834" s="136" t="s">
        <v>6815</v>
      </c>
      <c r="C2834" s="122" t="s">
        <v>13</v>
      </c>
      <c r="D2834" s="125">
        <v>0</v>
      </c>
      <c r="E2834" s="120">
        <f t="shared" si="75"/>
        <v>0</v>
      </c>
      <c r="F2834" s="126">
        <v>0</v>
      </c>
    </row>
    <row r="2835" spans="1:6" x14ac:dyDescent="0.2">
      <c r="A2835" s="136" t="s">
        <v>6816</v>
      </c>
      <c r="B2835" s="136" t="s">
        <v>6817</v>
      </c>
      <c r="C2835" s="122" t="s">
        <v>13</v>
      </c>
      <c r="D2835" s="125">
        <v>0</v>
      </c>
      <c r="E2835" s="120">
        <f t="shared" si="75"/>
        <v>0</v>
      </c>
      <c r="F2835" s="126">
        <v>0</v>
      </c>
    </row>
    <row r="2836" spans="1:6" x14ac:dyDescent="0.2">
      <c r="A2836" s="136" t="s">
        <v>6818</v>
      </c>
      <c r="B2836" s="136" t="s">
        <v>6819</v>
      </c>
      <c r="C2836" s="122" t="s">
        <v>13</v>
      </c>
      <c r="D2836" s="125">
        <v>0</v>
      </c>
      <c r="E2836" s="120">
        <f t="shared" si="75"/>
        <v>0</v>
      </c>
      <c r="F2836" s="126">
        <v>0</v>
      </c>
    </row>
    <row r="2837" spans="1:6" x14ac:dyDescent="0.2">
      <c r="A2837" s="136" t="s">
        <v>6820</v>
      </c>
      <c r="B2837" s="136" t="s">
        <v>6821</v>
      </c>
      <c r="C2837" s="122" t="s">
        <v>13</v>
      </c>
      <c r="D2837" s="125">
        <v>0</v>
      </c>
      <c r="E2837" s="120">
        <f t="shared" si="75"/>
        <v>0</v>
      </c>
      <c r="F2837" s="126">
        <v>0</v>
      </c>
    </row>
    <row r="2838" spans="1:6" x14ac:dyDescent="0.2">
      <c r="A2838" s="136" t="s">
        <v>6822</v>
      </c>
      <c r="B2838" s="136" t="s">
        <v>6823</v>
      </c>
      <c r="C2838" s="122" t="s">
        <v>13</v>
      </c>
      <c r="D2838" s="125">
        <v>0</v>
      </c>
      <c r="E2838" s="120">
        <f t="shared" si="75"/>
        <v>0</v>
      </c>
      <c r="F2838" s="126">
        <v>0</v>
      </c>
    </row>
    <row r="2839" spans="1:6" x14ac:dyDescent="0.2">
      <c r="A2839" s="136" t="s">
        <v>6824</v>
      </c>
      <c r="B2839" s="136" t="s">
        <v>6825</v>
      </c>
      <c r="C2839" s="122" t="s">
        <v>13</v>
      </c>
      <c r="D2839" s="125">
        <v>0</v>
      </c>
      <c r="E2839" s="120">
        <f t="shared" si="75"/>
        <v>0</v>
      </c>
      <c r="F2839" s="126">
        <v>0</v>
      </c>
    </row>
    <row r="2840" spans="1:6" x14ac:dyDescent="0.2">
      <c r="A2840" s="136" t="s">
        <v>6826</v>
      </c>
      <c r="B2840" s="136" t="s">
        <v>6827</v>
      </c>
      <c r="C2840" s="122" t="s">
        <v>13</v>
      </c>
      <c r="D2840" s="125">
        <v>369.4</v>
      </c>
      <c r="E2840" s="120">
        <f>SUM(D2840-(D2840*0.1))</f>
        <v>332.46</v>
      </c>
      <c r="F2840" s="126">
        <v>0.1</v>
      </c>
    </row>
    <row r="2841" spans="1:6" x14ac:dyDescent="0.2">
      <c r="A2841" s="136" t="s">
        <v>6828</v>
      </c>
      <c r="B2841" s="136" t="s">
        <v>6829</v>
      </c>
      <c r="C2841" s="122" t="s">
        <v>13</v>
      </c>
      <c r="D2841" s="125">
        <v>0</v>
      </c>
      <c r="E2841" s="120">
        <f>SUM(D2841-(D2841*0.05))</f>
        <v>0</v>
      </c>
      <c r="F2841" s="126">
        <v>0</v>
      </c>
    </row>
    <row r="2842" spans="1:6" x14ac:dyDescent="0.2">
      <c r="A2842" s="136" t="s">
        <v>6830</v>
      </c>
      <c r="B2842" s="136" t="s">
        <v>6831</v>
      </c>
      <c r="C2842" s="122" t="s">
        <v>13</v>
      </c>
      <c r="D2842" s="125">
        <v>369.4</v>
      </c>
      <c r="E2842" s="120">
        <f>SUM(D2842-(D2842*0.1))</f>
        <v>332.46</v>
      </c>
      <c r="F2842" s="126">
        <v>0.1</v>
      </c>
    </row>
    <row r="2843" spans="1:6" x14ac:dyDescent="0.2">
      <c r="A2843" s="136" t="s">
        <v>6832</v>
      </c>
      <c r="B2843" s="136" t="s">
        <v>6833</v>
      </c>
      <c r="C2843" s="122" t="s">
        <v>13</v>
      </c>
      <c r="D2843" s="125">
        <v>0</v>
      </c>
      <c r="E2843" s="120">
        <f>SUM(D2843-(D2843*0.05))</f>
        <v>0</v>
      </c>
      <c r="F2843" s="126">
        <v>0</v>
      </c>
    </row>
    <row r="2844" spans="1:6" x14ac:dyDescent="0.2">
      <c r="A2844" s="136" t="s">
        <v>6834</v>
      </c>
      <c r="B2844" s="136" t="s">
        <v>6835</v>
      </c>
      <c r="C2844" s="122" t="s">
        <v>13</v>
      </c>
      <c r="D2844" s="125">
        <v>0</v>
      </c>
      <c r="E2844" s="120">
        <f>SUM(D2844-(D2844*0.05))</f>
        <v>0</v>
      </c>
      <c r="F2844" s="126">
        <v>0</v>
      </c>
    </row>
    <row r="2845" spans="1:6" x14ac:dyDescent="0.2">
      <c r="A2845" s="136" t="s">
        <v>6836</v>
      </c>
      <c r="B2845" s="136" t="s">
        <v>6837</v>
      </c>
      <c r="C2845" s="122" t="s">
        <v>13</v>
      </c>
      <c r="D2845" s="125">
        <v>5746.27</v>
      </c>
      <c r="E2845" s="120">
        <f>SUM(D2845-(D2845*0.1))</f>
        <v>5171.643</v>
      </c>
      <c r="F2845" s="126">
        <v>0.10000000000000006</v>
      </c>
    </row>
    <row r="2846" spans="1:6" x14ac:dyDescent="0.2">
      <c r="A2846" s="136" t="s">
        <v>6838</v>
      </c>
      <c r="B2846" s="136" t="s">
        <v>6839</v>
      </c>
      <c r="C2846" s="122" t="s">
        <v>13</v>
      </c>
      <c r="D2846" s="125">
        <v>0</v>
      </c>
      <c r="E2846" s="120">
        <f>SUM(D2846-(D2846*0.05))</f>
        <v>0</v>
      </c>
      <c r="F2846" s="126">
        <v>0</v>
      </c>
    </row>
    <row r="2847" spans="1:6" x14ac:dyDescent="0.2">
      <c r="A2847" s="136" t="s">
        <v>6840</v>
      </c>
      <c r="B2847" s="136" t="s">
        <v>6841</v>
      </c>
      <c r="C2847" s="122" t="s">
        <v>13</v>
      </c>
      <c r="D2847" s="125">
        <v>0</v>
      </c>
      <c r="E2847" s="120">
        <f>SUM(D2847-(D2847*0.05))</f>
        <v>0</v>
      </c>
      <c r="F2847" s="126">
        <v>0</v>
      </c>
    </row>
    <row r="2848" spans="1:6" x14ac:dyDescent="0.2">
      <c r="A2848" s="136" t="s">
        <v>6842</v>
      </c>
      <c r="B2848" s="136" t="s">
        <v>6843</v>
      </c>
      <c r="C2848" s="122" t="s">
        <v>13</v>
      </c>
      <c r="D2848" s="125">
        <v>0</v>
      </c>
      <c r="E2848" s="120">
        <f>SUM(D2848-(D2848*0.05))</f>
        <v>0</v>
      </c>
      <c r="F2848" s="126">
        <v>0</v>
      </c>
    </row>
    <row r="2849" spans="1:6" x14ac:dyDescent="0.2">
      <c r="A2849" s="136" t="s">
        <v>6844</v>
      </c>
      <c r="B2849" s="136" t="s">
        <v>6845</v>
      </c>
      <c r="C2849" s="122" t="s">
        <v>13</v>
      </c>
      <c r="D2849" s="125">
        <v>6450.6</v>
      </c>
      <c r="E2849" s="120">
        <f>SUM(D2849-(D2849*0.1))</f>
        <v>5805.54</v>
      </c>
      <c r="F2849" s="126">
        <v>0.10000000000000006</v>
      </c>
    </row>
    <row r="2850" spans="1:6" x14ac:dyDescent="0.2">
      <c r="A2850" s="136" t="s">
        <v>6846</v>
      </c>
      <c r="B2850" s="136" t="s">
        <v>6847</v>
      </c>
      <c r="C2850" s="122" t="s">
        <v>13</v>
      </c>
      <c r="D2850" s="125">
        <v>0</v>
      </c>
      <c r="E2850" s="120">
        <f>SUM(D2850-(D2850*0.05))</f>
        <v>0</v>
      </c>
      <c r="F2850" s="126">
        <v>0</v>
      </c>
    </row>
    <row r="2851" spans="1:6" x14ac:dyDescent="0.2">
      <c r="A2851" s="136" t="s">
        <v>6848</v>
      </c>
      <c r="B2851" s="136" t="s">
        <v>6849</v>
      </c>
      <c r="C2851" s="122" t="s">
        <v>13</v>
      </c>
      <c r="D2851" s="125">
        <v>4514.92</v>
      </c>
      <c r="E2851" s="120">
        <f>SUM(D2851-(D2851*0.1))</f>
        <v>4063.4279999999999</v>
      </c>
      <c r="F2851" s="126">
        <v>0.10000000000000005</v>
      </c>
    </row>
    <row r="2852" spans="1:6" x14ac:dyDescent="0.2">
      <c r="A2852" s="136" t="s">
        <v>6850</v>
      </c>
      <c r="B2852" s="136" t="s">
        <v>6851</v>
      </c>
      <c r="C2852" s="122" t="s">
        <v>13</v>
      </c>
      <c r="D2852" s="125">
        <v>0</v>
      </c>
      <c r="E2852" s="120">
        <f>SUM(D2852-(D2852*0.05))</f>
        <v>0</v>
      </c>
      <c r="F2852" s="126">
        <v>0</v>
      </c>
    </row>
    <row r="2853" spans="1:6" x14ac:dyDescent="0.2">
      <c r="A2853" s="136" t="s">
        <v>6852</v>
      </c>
      <c r="B2853" s="136" t="s">
        <v>6853</v>
      </c>
      <c r="C2853" s="122" t="s">
        <v>13</v>
      </c>
      <c r="D2853" s="125">
        <v>6156.71</v>
      </c>
      <c r="E2853" s="120">
        <f>SUM(D2853-(D2853*0.1))</f>
        <v>5541.0389999999998</v>
      </c>
      <c r="F2853" s="126">
        <v>0.10000000000000005</v>
      </c>
    </row>
    <row r="2854" spans="1:6" x14ac:dyDescent="0.2">
      <c r="A2854" s="136" t="s">
        <v>6854</v>
      </c>
      <c r="B2854" s="136" t="s">
        <v>6855</v>
      </c>
      <c r="C2854" s="122" t="s">
        <v>13</v>
      </c>
      <c r="D2854" s="125">
        <v>0</v>
      </c>
      <c r="E2854" s="120">
        <f>SUM(D2854-(D2854*0.05))</f>
        <v>0</v>
      </c>
      <c r="F2854" s="126">
        <v>0</v>
      </c>
    </row>
    <row r="2855" spans="1:6" x14ac:dyDescent="0.2">
      <c r="A2855" s="136" t="s">
        <v>6856</v>
      </c>
      <c r="B2855" s="136" t="s">
        <v>6857</v>
      </c>
      <c r="C2855" s="122" t="s">
        <v>13</v>
      </c>
      <c r="D2855" s="125">
        <v>2052.2399999999998</v>
      </c>
      <c r="E2855" s="120">
        <f>SUM(D2855-(D2855*0.1))</f>
        <v>1847.0159999999998</v>
      </c>
      <c r="F2855" s="126">
        <v>9.9999999999999978E-2</v>
      </c>
    </row>
    <row r="2856" spans="1:6" x14ac:dyDescent="0.2">
      <c r="A2856" s="136" t="s">
        <v>6858</v>
      </c>
      <c r="B2856" s="136" t="s">
        <v>6859</v>
      </c>
      <c r="C2856" s="122" t="s">
        <v>13</v>
      </c>
      <c r="D2856" s="125">
        <v>2303.4</v>
      </c>
      <c r="E2856" s="120">
        <f>SUM(D2856-(D2856*0.1))</f>
        <v>2073.06</v>
      </c>
      <c r="F2856" s="126">
        <v>0.10000000000000006</v>
      </c>
    </row>
    <row r="2857" spans="1:6" x14ac:dyDescent="0.2">
      <c r="A2857" s="136" t="s">
        <v>6860</v>
      </c>
      <c r="B2857" s="136" t="s">
        <v>6861</v>
      </c>
      <c r="C2857" s="122" t="s">
        <v>13</v>
      </c>
      <c r="D2857" s="125">
        <v>0</v>
      </c>
      <c r="E2857" s="120">
        <f>SUM(D2857-(D2857*0.05))</f>
        <v>0</v>
      </c>
      <c r="F2857" s="126">
        <v>0</v>
      </c>
    </row>
    <row r="2858" spans="1:6" x14ac:dyDescent="0.2">
      <c r="A2858" s="136" t="s">
        <v>6862</v>
      </c>
      <c r="B2858" s="136" t="s">
        <v>6863</v>
      </c>
      <c r="C2858" s="122" t="s">
        <v>13</v>
      </c>
      <c r="D2858" s="125">
        <v>1091.79</v>
      </c>
      <c r="E2858" s="120">
        <f>SUM(D2858-(D2858*0.1))</f>
        <v>982.61099999999999</v>
      </c>
      <c r="F2858" s="126">
        <v>9.9999999999999978E-2</v>
      </c>
    </row>
    <row r="2859" spans="1:6" x14ac:dyDescent="0.2">
      <c r="A2859" s="136" t="s">
        <v>6864</v>
      </c>
      <c r="B2859" s="136" t="s">
        <v>6865</v>
      </c>
      <c r="C2859" s="122" t="s">
        <v>13</v>
      </c>
      <c r="D2859" s="125">
        <v>0</v>
      </c>
      <c r="E2859" s="120">
        <f>SUM(D2859-(D2859*0.05))</f>
        <v>0</v>
      </c>
      <c r="F2859" s="126">
        <v>0</v>
      </c>
    </row>
    <row r="2860" spans="1:6" x14ac:dyDescent="0.2">
      <c r="A2860" s="136" t="s">
        <v>6866</v>
      </c>
      <c r="B2860" s="136" t="s">
        <v>6867</v>
      </c>
      <c r="C2860" s="122" t="s">
        <v>13</v>
      </c>
      <c r="D2860" s="125">
        <v>6874.18</v>
      </c>
      <c r="E2860" s="120">
        <f>SUM(D2860-(D2860*0.1))</f>
        <v>6186.7620000000006</v>
      </c>
      <c r="F2860" s="126">
        <v>9.999999999999995E-2</v>
      </c>
    </row>
    <row r="2861" spans="1:6" x14ac:dyDescent="0.2">
      <c r="A2861" s="136" t="s">
        <v>6868</v>
      </c>
      <c r="B2861" s="136" t="s">
        <v>6869</v>
      </c>
      <c r="C2861" s="122" t="s">
        <v>13</v>
      </c>
      <c r="D2861" s="125">
        <v>0</v>
      </c>
      <c r="E2861" s="120">
        <f>SUM(D2861-(D2861*0.05))</f>
        <v>0</v>
      </c>
      <c r="F2861" s="126">
        <v>0</v>
      </c>
    </row>
    <row r="2862" spans="1:6" x14ac:dyDescent="0.2">
      <c r="A2862" s="136" t="s">
        <v>6870</v>
      </c>
      <c r="B2862" s="136" t="s">
        <v>6871</v>
      </c>
      <c r="C2862" s="122" t="s">
        <v>13</v>
      </c>
      <c r="D2862" s="125">
        <v>4104.47</v>
      </c>
      <c r="E2862" s="120">
        <f>SUM(D2862-(D2862*0.1))</f>
        <v>3694.0230000000001</v>
      </c>
      <c r="F2862" s="126">
        <v>0.10000000000000002</v>
      </c>
    </row>
    <row r="2863" spans="1:6" x14ac:dyDescent="0.2">
      <c r="A2863" s="136" t="s">
        <v>6872</v>
      </c>
      <c r="B2863" s="136" t="s">
        <v>6873</v>
      </c>
      <c r="C2863" s="122" t="s">
        <v>13</v>
      </c>
      <c r="D2863" s="125">
        <v>0</v>
      </c>
      <c r="E2863" s="120">
        <f>SUM(D2863-(D2863*0.05))</f>
        <v>0</v>
      </c>
      <c r="F2863" s="126">
        <v>0</v>
      </c>
    </row>
    <row r="2864" spans="1:6" x14ac:dyDescent="0.2">
      <c r="A2864" s="136" t="s">
        <v>6874</v>
      </c>
      <c r="B2864" s="136" t="s">
        <v>6875</v>
      </c>
      <c r="C2864" s="122" t="s">
        <v>13</v>
      </c>
      <c r="D2864" s="125">
        <v>4514.92</v>
      </c>
      <c r="E2864" s="120">
        <f>SUM(D2864-(D2864*0.1))</f>
        <v>4063.4279999999999</v>
      </c>
      <c r="F2864" s="126">
        <v>0.10000000000000005</v>
      </c>
    </row>
    <row r="2865" spans="1:6" x14ac:dyDescent="0.2">
      <c r="A2865" s="136" t="s">
        <v>6876</v>
      </c>
      <c r="B2865" s="136" t="s">
        <v>6877</v>
      </c>
      <c r="C2865" s="122" t="s">
        <v>13</v>
      </c>
      <c r="D2865" s="125">
        <v>0</v>
      </c>
      <c r="E2865" s="120">
        <f>SUM(D2865-(D2865*0.05))</f>
        <v>0</v>
      </c>
      <c r="F2865" s="126">
        <v>0</v>
      </c>
    </row>
    <row r="2866" spans="1:6" x14ac:dyDescent="0.2">
      <c r="A2866" s="136" t="s">
        <v>6878</v>
      </c>
      <c r="B2866" s="136" t="s">
        <v>6879</v>
      </c>
      <c r="C2866" s="122" t="s">
        <v>13</v>
      </c>
      <c r="D2866" s="125">
        <v>4514.92</v>
      </c>
      <c r="E2866" s="120">
        <f>SUM(D2866-(D2866*0.1))</f>
        <v>4063.4279999999999</v>
      </c>
      <c r="F2866" s="126">
        <v>0.10000000000000005</v>
      </c>
    </row>
    <row r="2867" spans="1:6" x14ac:dyDescent="0.2">
      <c r="A2867" s="136" t="s">
        <v>6880</v>
      </c>
      <c r="B2867" s="136" t="s">
        <v>6881</v>
      </c>
      <c r="C2867" s="122" t="s">
        <v>13</v>
      </c>
      <c r="D2867" s="125">
        <v>0</v>
      </c>
      <c r="E2867" s="120">
        <f>SUM(D2867-(D2867*0.05))</f>
        <v>0</v>
      </c>
      <c r="F2867" s="126">
        <v>0</v>
      </c>
    </row>
    <row r="2868" spans="1:6" x14ac:dyDescent="0.2">
      <c r="A2868" s="136" t="s">
        <v>6882</v>
      </c>
      <c r="B2868" s="136" t="s">
        <v>6883</v>
      </c>
      <c r="C2868" s="122" t="s">
        <v>13</v>
      </c>
      <c r="D2868" s="125">
        <v>0</v>
      </c>
      <c r="E2868" s="120">
        <f>SUM(D2868-(D2868*0.05))</f>
        <v>0</v>
      </c>
      <c r="F2868" s="126">
        <v>0</v>
      </c>
    </row>
    <row r="2869" spans="1:6" x14ac:dyDescent="0.2">
      <c r="A2869" s="136" t="s">
        <v>6884</v>
      </c>
      <c r="B2869" s="136" t="s">
        <v>6885</v>
      </c>
      <c r="C2869" s="122" t="s">
        <v>13</v>
      </c>
      <c r="D2869" s="125">
        <v>0</v>
      </c>
      <c r="E2869" s="120">
        <f>SUM(D2869-(D2869*0.05))</f>
        <v>0</v>
      </c>
      <c r="F2869" s="126">
        <v>0</v>
      </c>
    </row>
    <row r="2870" spans="1:6" x14ac:dyDescent="0.2">
      <c r="A2870" s="136" t="s">
        <v>6886</v>
      </c>
      <c r="B2870" s="136" t="s">
        <v>6887</v>
      </c>
      <c r="C2870" s="122" t="s">
        <v>13</v>
      </c>
      <c r="D2870" s="125">
        <v>0</v>
      </c>
      <c r="E2870" s="120">
        <f>SUM(D2870-(D2870*0.05))</f>
        <v>0</v>
      </c>
      <c r="F2870" s="126">
        <v>0</v>
      </c>
    </row>
    <row r="2871" spans="1:6" x14ac:dyDescent="0.2">
      <c r="A2871" s="136" t="s">
        <v>6888</v>
      </c>
      <c r="B2871" s="136" t="s">
        <v>6889</v>
      </c>
      <c r="C2871" s="122" t="s">
        <v>13</v>
      </c>
      <c r="D2871" s="125">
        <v>6156.71</v>
      </c>
      <c r="E2871" s="120">
        <f>SUM(D2871-(D2871*0.1))</f>
        <v>5541.0389999999998</v>
      </c>
      <c r="F2871" s="126">
        <v>0.10000000000000005</v>
      </c>
    </row>
    <row r="2872" spans="1:6" x14ac:dyDescent="0.2">
      <c r="A2872" s="136" t="s">
        <v>6890</v>
      </c>
      <c r="B2872" s="136" t="s">
        <v>6891</v>
      </c>
      <c r="C2872" s="122" t="s">
        <v>13</v>
      </c>
      <c r="D2872" s="125">
        <v>0</v>
      </c>
      <c r="E2872" s="120">
        <f>SUM(D2872-(D2872*0.05))</f>
        <v>0</v>
      </c>
      <c r="F2872" s="126">
        <v>0</v>
      </c>
    </row>
    <row r="2873" spans="1:6" x14ac:dyDescent="0.2">
      <c r="A2873" s="136" t="s">
        <v>6892</v>
      </c>
      <c r="B2873" s="136" t="s">
        <v>6893</v>
      </c>
      <c r="C2873" s="122" t="s">
        <v>13</v>
      </c>
      <c r="D2873" s="125">
        <v>6156.71</v>
      </c>
      <c r="E2873" s="120">
        <f>SUM(D2873-(D2873*0.1))</f>
        <v>5541.0389999999998</v>
      </c>
      <c r="F2873" s="126">
        <v>0.10000000000000005</v>
      </c>
    </row>
    <row r="2874" spans="1:6" x14ac:dyDescent="0.2">
      <c r="A2874" s="136" t="s">
        <v>6894</v>
      </c>
      <c r="B2874" s="136" t="s">
        <v>6895</v>
      </c>
      <c r="C2874" s="122" t="s">
        <v>13</v>
      </c>
      <c r="D2874" s="125">
        <v>0</v>
      </c>
      <c r="E2874" s="120">
        <f>SUM(D2874-(D2874*0.05))</f>
        <v>0</v>
      </c>
      <c r="F2874" s="126">
        <v>0</v>
      </c>
    </row>
    <row r="2875" spans="1:6" x14ac:dyDescent="0.2">
      <c r="A2875" s="136" t="s">
        <v>6896</v>
      </c>
      <c r="B2875" s="136" t="s">
        <v>6897</v>
      </c>
      <c r="C2875" s="122" t="s">
        <v>13</v>
      </c>
      <c r="D2875" s="125">
        <v>6156.71</v>
      </c>
      <c r="E2875" s="120">
        <f>SUM(D2875-(D2875*0.1))</f>
        <v>5541.0389999999998</v>
      </c>
      <c r="F2875" s="126">
        <v>0.10000000000000005</v>
      </c>
    </row>
    <row r="2876" spans="1:6" x14ac:dyDescent="0.2">
      <c r="A2876" s="136" t="s">
        <v>6898</v>
      </c>
      <c r="B2876" s="136" t="s">
        <v>6899</v>
      </c>
      <c r="C2876" s="122" t="s">
        <v>13</v>
      </c>
      <c r="D2876" s="125">
        <v>0</v>
      </c>
      <c r="E2876" s="120">
        <f>SUM(D2876-(D2876*0.05))</f>
        <v>0</v>
      </c>
      <c r="F2876" s="126">
        <v>0</v>
      </c>
    </row>
    <row r="2877" spans="1:6" x14ac:dyDescent="0.2">
      <c r="A2877" s="136" t="s">
        <v>6900</v>
      </c>
      <c r="B2877" s="136" t="s">
        <v>6901</v>
      </c>
      <c r="C2877" s="122" t="s">
        <v>13</v>
      </c>
      <c r="D2877" s="125">
        <v>2052.2399999999998</v>
      </c>
      <c r="E2877" s="120">
        <f t="shared" ref="E2877:E2887" si="76">SUM(D2877-(D2877*0.1))</f>
        <v>1847.0159999999998</v>
      </c>
      <c r="F2877" s="126">
        <v>9.9999999999999978E-2</v>
      </c>
    </row>
    <row r="2878" spans="1:6" x14ac:dyDescent="0.2">
      <c r="A2878" s="136" t="s">
        <v>6902</v>
      </c>
      <c r="B2878" s="136" t="s">
        <v>6903</v>
      </c>
      <c r="C2878" s="122" t="s">
        <v>13</v>
      </c>
      <c r="D2878" s="125">
        <v>2303.4</v>
      </c>
      <c r="E2878" s="120">
        <f t="shared" si="76"/>
        <v>2073.06</v>
      </c>
      <c r="F2878" s="126">
        <v>0.10000000000000006</v>
      </c>
    </row>
    <row r="2879" spans="1:6" x14ac:dyDescent="0.2">
      <c r="A2879" s="136" t="s">
        <v>6904</v>
      </c>
      <c r="B2879" s="136" t="s">
        <v>6905</v>
      </c>
      <c r="C2879" s="122" t="s">
        <v>13</v>
      </c>
      <c r="D2879" s="125">
        <v>2052.2399999999998</v>
      </c>
      <c r="E2879" s="120">
        <f t="shared" si="76"/>
        <v>1847.0159999999998</v>
      </c>
      <c r="F2879" s="126">
        <v>9.9999999999999978E-2</v>
      </c>
    </row>
    <row r="2880" spans="1:6" x14ac:dyDescent="0.2">
      <c r="A2880" s="136" t="s">
        <v>6906</v>
      </c>
      <c r="B2880" s="136" t="s">
        <v>6907</v>
      </c>
      <c r="C2880" s="122" t="s">
        <v>13</v>
      </c>
      <c r="D2880" s="125">
        <v>2303.4</v>
      </c>
      <c r="E2880" s="120">
        <f t="shared" si="76"/>
        <v>2073.06</v>
      </c>
      <c r="F2880" s="126">
        <v>0.10000000000000006</v>
      </c>
    </row>
    <row r="2881" spans="1:6" x14ac:dyDescent="0.2">
      <c r="A2881" s="136" t="s">
        <v>6908</v>
      </c>
      <c r="B2881" s="136" t="s">
        <v>6909</v>
      </c>
      <c r="C2881" s="122" t="s">
        <v>13</v>
      </c>
      <c r="D2881" s="125">
        <v>2303.4</v>
      </c>
      <c r="E2881" s="120">
        <f t="shared" si="76"/>
        <v>2073.06</v>
      </c>
      <c r="F2881" s="126">
        <v>0.10000000000000006</v>
      </c>
    </row>
    <row r="2882" spans="1:6" x14ac:dyDescent="0.2">
      <c r="A2882" s="136" t="s">
        <v>6910</v>
      </c>
      <c r="B2882" s="136" t="s">
        <v>6911</v>
      </c>
      <c r="C2882" s="122" t="s">
        <v>13</v>
      </c>
      <c r="D2882" s="125">
        <v>2052.2399999999998</v>
      </c>
      <c r="E2882" s="120">
        <f t="shared" si="76"/>
        <v>1847.0159999999998</v>
      </c>
      <c r="F2882" s="126">
        <v>9.9999999999999978E-2</v>
      </c>
    </row>
    <row r="2883" spans="1:6" x14ac:dyDescent="0.2">
      <c r="A2883" s="136" t="s">
        <v>6912</v>
      </c>
      <c r="B2883" s="136" t="s">
        <v>6913</v>
      </c>
      <c r="C2883" s="122" t="s">
        <v>13</v>
      </c>
      <c r="D2883" s="125">
        <v>2052.2399999999998</v>
      </c>
      <c r="E2883" s="120">
        <f t="shared" si="76"/>
        <v>1847.0159999999998</v>
      </c>
      <c r="F2883" s="126">
        <v>9.9999999999999978E-2</v>
      </c>
    </row>
    <row r="2884" spans="1:6" x14ac:dyDescent="0.2">
      <c r="A2884" s="136" t="s">
        <v>6914</v>
      </c>
      <c r="B2884" s="136" t="s">
        <v>6915</v>
      </c>
      <c r="C2884" s="122" t="s">
        <v>13</v>
      </c>
      <c r="D2884" s="125">
        <v>638.66</v>
      </c>
      <c r="E2884" s="120">
        <f t="shared" si="76"/>
        <v>574.79399999999998</v>
      </c>
      <c r="F2884" s="126">
        <v>9.9999999999999978E-2</v>
      </c>
    </row>
    <row r="2885" spans="1:6" x14ac:dyDescent="0.2">
      <c r="A2885" s="136" t="s">
        <v>6916</v>
      </c>
      <c r="B2885" s="136" t="s">
        <v>6917</v>
      </c>
      <c r="C2885" s="122" t="s">
        <v>13</v>
      </c>
      <c r="D2885" s="125">
        <v>116.57</v>
      </c>
      <c r="E2885" s="120">
        <f t="shared" si="76"/>
        <v>104.913</v>
      </c>
      <c r="F2885" s="126">
        <v>9.9999999999999978E-2</v>
      </c>
    </row>
    <row r="2886" spans="1:6" x14ac:dyDescent="0.2">
      <c r="A2886" s="136" t="s">
        <v>6918</v>
      </c>
      <c r="B2886" s="136" t="s">
        <v>6919</v>
      </c>
      <c r="C2886" s="122" t="s">
        <v>13</v>
      </c>
      <c r="D2886" s="125">
        <v>116.57</v>
      </c>
      <c r="E2886" s="120">
        <f t="shared" si="76"/>
        <v>104.913</v>
      </c>
      <c r="F2886" s="126">
        <v>9.9999999999999978E-2</v>
      </c>
    </row>
    <row r="2887" spans="1:6" x14ac:dyDescent="0.2">
      <c r="A2887" s="136" t="s">
        <v>6920</v>
      </c>
      <c r="B2887" s="136" t="s">
        <v>6921</v>
      </c>
      <c r="C2887" s="122" t="s">
        <v>13</v>
      </c>
      <c r="D2887" s="125">
        <v>116.57</v>
      </c>
      <c r="E2887" s="120">
        <f t="shared" si="76"/>
        <v>104.913</v>
      </c>
      <c r="F2887" s="126">
        <v>9.9999999999999978E-2</v>
      </c>
    </row>
    <row r="2888" spans="1:6" x14ac:dyDescent="0.2">
      <c r="A2888" s="136" t="s">
        <v>6922</v>
      </c>
      <c r="B2888" s="136" t="s">
        <v>6923</v>
      </c>
      <c r="C2888" s="122" t="s">
        <v>13</v>
      </c>
      <c r="D2888" s="125">
        <v>93.58</v>
      </c>
      <c r="E2888" s="120">
        <f>SUM(D2888-(D2888*0.05))</f>
        <v>88.900999999999996</v>
      </c>
      <c r="F2888" s="126">
        <v>5.0000000000000024E-2</v>
      </c>
    </row>
    <row r="2889" spans="1:6" x14ac:dyDescent="0.2">
      <c r="A2889" s="136" t="s">
        <v>6924</v>
      </c>
      <c r="B2889" s="136" t="s">
        <v>3278</v>
      </c>
      <c r="C2889" s="122" t="s">
        <v>13</v>
      </c>
      <c r="D2889" s="125">
        <v>2827</v>
      </c>
      <c r="E2889" s="120">
        <f t="shared" ref="E2889:E2897" si="77">SUM(D2889-(D2889*0.1))</f>
        <v>2544.3000000000002</v>
      </c>
      <c r="F2889" s="126">
        <v>9.9999999999999936E-2</v>
      </c>
    </row>
    <row r="2890" spans="1:6" x14ac:dyDescent="0.2">
      <c r="A2890" s="136" t="s">
        <v>6925</v>
      </c>
      <c r="B2890" s="136" t="s">
        <v>3290</v>
      </c>
      <c r="C2890" s="122" t="s">
        <v>13</v>
      </c>
      <c r="D2890" s="125">
        <v>2642</v>
      </c>
      <c r="E2890" s="120">
        <f t="shared" si="77"/>
        <v>2377.8000000000002</v>
      </c>
      <c r="F2890" s="126">
        <v>9.9999999999999936E-2</v>
      </c>
    </row>
    <row r="2891" spans="1:6" x14ac:dyDescent="0.2">
      <c r="A2891" s="136" t="s">
        <v>6926</v>
      </c>
      <c r="B2891" s="136" t="s">
        <v>1979</v>
      </c>
      <c r="C2891" s="122" t="s">
        <v>13</v>
      </c>
      <c r="D2891" s="125">
        <v>734.33</v>
      </c>
      <c r="E2891" s="120">
        <f t="shared" si="77"/>
        <v>660.89700000000005</v>
      </c>
      <c r="F2891" s="126">
        <v>9.9999999999999978E-2</v>
      </c>
    </row>
    <row r="2892" spans="1:6" x14ac:dyDescent="0.2">
      <c r="A2892" s="136" t="s">
        <v>6927</v>
      </c>
      <c r="B2892" s="136" t="s">
        <v>1981</v>
      </c>
      <c r="C2892" s="122" t="s">
        <v>13</v>
      </c>
      <c r="D2892" s="125">
        <v>214.93</v>
      </c>
      <c r="E2892" s="120">
        <f t="shared" si="77"/>
        <v>193.43700000000001</v>
      </c>
      <c r="F2892" s="126">
        <v>9.9999999999999978E-2</v>
      </c>
    </row>
    <row r="2893" spans="1:6" x14ac:dyDescent="0.2">
      <c r="A2893" s="136" t="s">
        <v>6928</v>
      </c>
      <c r="B2893" s="136" t="s">
        <v>6929</v>
      </c>
      <c r="C2893" s="122" t="s">
        <v>13</v>
      </c>
      <c r="D2893" s="125">
        <v>117.91</v>
      </c>
      <c r="E2893" s="120">
        <f t="shared" si="77"/>
        <v>106.119</v>
      </c>
      <c r="F2893" s="126">
        <v>9.9999999999999978E-2</v>
      </c>
    </row>
    <row r="2894" spans="1:6" x14ac:dyDescent="0.2">
      <c r="A2894" s="136" t="s">
        <v>6930</v>
      </c>
      <c r="B2894" s="136" t="s">
        <v>3278</v>
      </c>
      <c r="C2894" s="122" t="s">
        <v>13</v>
      </c>
      <c r="D2894" s="125">
        <v>2827</v>
      </c>
      <c r="E2894" s="120">
        <f t="shared" si="77"/>
        <v>2544.3000000000002</v>
      </c>
      <c r="F2894" s="126">
        <v>9.9999999999999936E-2</v>
      </c>
    </row>
    <row r="2895" spans="1:6" x14ac:dyDescent="0.2">
      <c r="A2895" s="136" t="s">
        <v>6931</v>
      </c>
      <c r="B2895" s="136" t="s">
        <v>3255</v>
      </c>
      <c r="C2895" s="122" t="s">
        <v>13</v>
      </c>
      <c r="D2895" s="125">
        <v>92.54</v>
      </c>
      <c r="E2895" s="120">
        <f t="shared" si="77"/>
        <v>83.286000000000001</v>
      </c>
      <c r="F2895" s="126">
        <v>0.10000000000000005</v>
      </c>
    </row>
    <row r="2896" spans="1:6" x14ac:dyDescent="0.2">
      <c r="A2896" s="136" t="s">
        <v>6932</v>
      </c>
      <c r="B2896" s="136" t="s">
        <v>6933</v>
      </c>
      <c r="C2896" s="122" t="s">
        <v>13</v>
      </c>
      <c r="D2896" s="125">
        <v>12313.43</v>
      </c>
      <c r="E2896" s="120">
        <f t="shared" si="77"/>
        <v>11082.087</v>
      </c>
      <c r="F2896" s="126">
        <v>0.10000000000000006</v>
      </c>
    </row>
    <row r="2897" spans="1:6" x14ac:dyDescent="0.2">
      <c r="A2897" s="136" t="s">
        <v>6934</v>
      </c>
      <c r="B2897" s="136" t="s">
        <v>6935</v>
      </c>
      <c r="C2897" s="122" t="s">
        <v>13</v>
      </c>
      <c r="D2897" s="125">
        <v>15597.01</v>
      </c>
      <c r="E2897" s="120">
        <f t="shared" si="77"/>
        <v>14037.309000000001</v>
      </c>
      <c r="F2897" s="126">
        <v>9.9999999999999936E-2</v>
      </c>
    </row>
    <row r="2898" spans="1:6" x14ac:dyDescent="0.2">
      <c r="A2898" s="136" t="s">
        <v>6936</v>
      </c>
      <c r="B2898" s="136" t="s">
        <v>6937</v>
      </c>
      <c r="C2898" s="122" t="s">
        <v>13</v>
      </c>
      <c r="D2898" s="125">
        <v>0</v>
      </c>
      <c r="E2898" s="120">
        <f>SUM(D2898-(D2898*0.05))</f>
        <v>0</v>
      </c>
      <c r="F2898" s="126">
        <v>0</v>
      </c>
    </row>
    <row r="2899" spans="1:6" x14ac:dyDescent="0.2">
      <c r="A2899" s="136" t="s">
        <v>6938</v>
      </c>
      <c r="B2899" s="136" t="s">
        <v>6939</v>
      </c>
      <c r="C2899" s="122" t="s">
        <v>13</v>
      </c>
      <c r="D2899" s="125">
        <v>0</v>
      </c>
      <c r="E2899" s="120">
        <f>SUM(D2899-(D2899*0.05))</f>
        <v>0</v>
      </c>
      <c r="F2899" s="126">
        <v>0</v>
      </c>
    </row>
    <row r="2900" spans="1:6" x14ac:dyDescent="0.2">
      <c r="A2900" s="136" t="s">
        <v>6940</v>
      </c>
      <c r="B2900" s="136" t="s">
        <v>6941</v>
      </c>
      <c r="C2900" s="122" t="s">
        <v>13</v>
      </c>
      <c r="D2900" s="125">
        <v>15597.01</v>
      </c>
      <c r="E2900" s="120">
        <f>SUM(D2900-(D2900*0.1))</f>
        <v>14037.309000000001</v>
      </c>
      <c r="F2900" s="126">
        <v>9.9999999999999936E-2</v>
      </c>
    </row>
    <row r="2901" spans="1:6" x14ac:dyDescent="0.2">
      <c r="A2901" s="136" t="s">
        <v>6942</v>
      </c>
      <c r="B2901" s="136" t="s">
        <v>6943</v>
      </c>
      <c r="C2901" s="122" t="s">
        <v>13</v>
      </c>
      <c r="D2901" s="125">
        <v>0</v>
      </c>
      <c r="E2901" s="120">
        <f t="shared" ref="E2901:E2937" si="78">SUM(D2901-(D2901*0.05))</f>
        <v>0</v>
      </c>
      <c r="F2901" s="126">
        <v>0</v>
      </c>
    </row>
    <row r="2902" spans="1:6" x14ac:dyDescent="0.2">
      <c r="A2902" s="136" t="s">
        <v>6944</v>
      </c>
      <c r="B2902" s="136" t="s">
        <v>6945</v>
      </c>
      <c r="C2902" s="122" t="s">
        <v>13</v>
      </c>
      <c r="D2902" s="125">
        <v>0</v>
      </c>
      <c r="E2902" s="120">
        <f t="shared" si="78"/>
        <v>0</v>
      </c>
      <c r="F2902" s="126">
        <v>0</v>
      </c>
    </row>
    <row r="2903" spans="1:6" x14ac:dyDescent="0.2">
      <c r="A2903" s="136" t="s">
        <v>6946</v>
      </c>
      <c r="B2903" s="136" t="s">
        <v>6947</v>
      </c>
      <c r="C2903" s="122" t="s">
        <v>13</v>
      </c>
      <c r="D2903" s="125">
        <v>0</v>
      </c>
      <c r="E2903" s="120">
        <f t="shared" si="78"/>
        <v>0</v>
      </c>
      <c r="F2903" s="126">
        <v>0</v>
      </c>
    </row>
    <row r="2904" spans="1:6" x14ac:dyDescent="0.2">
      <c r="A2904" s="136" t="s">
        <v>6948</v>
      </c>
      <c r="B2904" s="136" t="s">
        <v>6949</v>
      </c>
      <c r="C2904" s="122" t="s">
        <v>13</v>
      </c>
      <c r="D2904" s="125">
        <v>0</v>
      </c>
      <c r="E2904" s="120">
        <f t="shared" si="78"/>
        <v>0</v>
      </c>
      <c r="F2904" s="126">
        <v>0</v>
      </c>
    </row>
    <row r="2905" spans="1:6" x14ac:dyDescent="0.2">
      <c r="A2905" s="136" t="s">
        <v>6950</v>
      </c>
      <c r="B2905" s="136" t="s">
        <v>6951</v>
      </c>
      <c r="C2905" s="122" t="s">
        <v>13</v>
      </c>
      <c r="D2905" s="125">
        <v>0</v>
      </c>
      <c r="E2905" s="120">
        <f t="shared" si="78"/>
        <v>0</v>
      </c>
      <c r="F2905" s="126">
        <v>0</v>
      </c>
    </row>
    <row r="2906" spans="1:6" x14ac:dyDescent="0.2">
      <c r="A2906" s="136" t="s">
        <v>6952</v>
      </c>
      <c r="B2906" s="136" t="s">
        <v>6953</v>
      </c>
      <c r="C2906" s="122" t="s">
        <v>13</v>
      </c>
      <c r="D2906" s="125">
        <v>0</v>
      </c>
      <c r="E2906" s="120">
        <f t="shared" si="78"/>
        <v>0</v>
      </c>
      <c r="F2906" s="126">
        <v>0</v>
      </c>
    </row>
    <row r="2907" spans="1:6" x14ac:dyDescent="0.2">
      <c r="A2907" s="136" t="s">
        <v>6954</v>
      </c>
      <c r="B2907" s="136" t="s">
        <v>6955</v>
      </c>
      <c r="C2907" s="122" t="s">
        <v>13</v>
      </c>
      <c r="D2907" s="125">
        <v>0</v>
      </c>
      <c r="E2907" s="120">
        <f t="shared" si="78"/>
        <v>0</v>
      </c>
      <c r="F2907" s="126">
        <v>0</v>
      </c>
    </row>
    <row r="2908" spans="1:6" x14ac:dyDescent="0.2">
      <c r="A2908" s="136" t="s">
        <v>6956</v>
      </c>
      <c r="B2908" s="136" t="s">
        <v>6957</v>
      </c>
      <c r="C2908" s="122" t="s">
        <v>13</v>
      </c>
      <c r="D2908" s="125">
        <v>0</v>
      </c>
      <c r="E2908" s="120">
        <f t="shared" si="78"/>
        <v>0</v>
      </c>
      <c r="F2908" s="126">
        <v>0</v>
      </c>
    </row>
    <row r="2909" spans="1:6" x14ac:dyDescent="0.2">
      <c r="A2909" s="136" t="s">
        <v>6958</v>
      </c>
      <c r="B2909" s="136" t="s">
        <v>6959</v>
      </c>
      <c r="C2909" s="122" t="s">
        <v>13</v>
      </c>
      <c r="D2909" s="125">
        <v>0</v>
      </c>
      <c r="E2909" s="120">
        <f t="shared" si="78"/>
        <v>0</v>
      </c>
      <c r="F2909" s="126">
        <v>0</v>
      </c>
    </row>
    <row r="2910" spans="1:6" x14ac:dyDescent="0.2">
      <c r="A2910" s="136" t="s">
        <v>6960</v>
      </c>
      <c r="B2910" s="136" t="s">
        <v>6961</v>
      </c>
      <c r="C2910" s="122" t="s">
        <v>13</v>
      </c>
      <c r="D2910" s="125">
        <v>0</v>
      </c>
      <c r="E2910" s="120">
        <f t="shared" si="78"/>
        <v>0</v>
      </c>
      <c r="F2910" s="126">
        <v>0</v>
      </c>
    </row>
    <row r="2911" spans="1:6" x14ac:dyDescent="0.2">
      <c r="A2911" s="136" t="s">
        <v>6962</v>
      </c>
      <c r="B2911" s="136" t="s">
        <v>6963</v>
      </c>
      <c r="C2911" s="122" t="s">
        <v>13</v>
      </c>
      <c r="D2911" s="125">
        <v>24</v>
      </c>
      <c r="E2911" s="120">
        <f t="shared" si="78"/>
        <v>22.8</v>
      </c>
      <c r="F2911" s="126">
        <v>4.9999999999999968E-2</v>
      </c>
    </row>
    <row r="2912" spans="1:6" x14ac:dyDescent="0.2">
      <c r="A2912" s="136" t="s">
        <v>6964</v>
      </c>
      <c r="B2912" s="136" t="s">
        <v>6965</v>
      </c>
      <c r="C2912" s="122" t="s">
        <v>13</v>
      </c>
      <c r="D2912" s="125">
        <v>0</v>
      </c>
      <c r="E2912" s="120">
        <f t="shared" si="78"/>
        <v>0</v>
      </c>
      <c r="F2912" s="126">
        <v>0</v>
      </c>
    </row>
    <row r="2913" spans="1:6" x14ac:dyDescent="0.2">
      <c r="A2913" s="136" t="s">
        <v>6966</v>
      </c>
      <c r="B2913" s="136" t="s">
        <v>6967</v>
      </c>
      <c r="C2913" s="122" t="s">
        <v>13</v>
      </c>
      <c r="D2913" s="125">
        <v>0</v>
      </c>
      <c r="E2913" s="120">
        <f t="shared" si="78"/>
        <v>0</v>
      </c>
      <c r="F2913" s="126">
        <v>0</v>
      </c>
    </row>
    <row r="2914" spans="1:6" x14ac:dyDescent="0.2">
      <c r="A2914" s="136" t="s">
        <v>6968</v>
      </c>
      <c r="B2914" s="136" t="s">
        <v>6969</v>
      </c>
      <c r="C2914" s="122" t="s">
        <v>13</v>
      </c>
      <c r="D2914" s="125">
        <v>0</v>
      </c>
      <c r="E2914" s="120">
        <f t="shared" si="78"/>
        <v>0</v>
      </c>
      <c r="F2914" s="126">
        <v>0</v>
      </c>
    </row>
    <row r="2915" spans="1:6" x14ac:dyDescent="0.2">
      <c r="A2915" s="136" t="s">
        <v>6970</v>
      </c>
      <c r="B2915" s="136" t="s">
        <v>6971</v>
      </c>
      <c r="C2915" s="122" t="s">
        <v>13</v>
      </c>
      <c r="D2915" s="125">
        <v>0</v>
      </c>
      <c r="E2915" s="120">
        <f t="shared" si="78"/>
        <v>0</v>
      </c>
      <c r="F2915" s="126">
        <v>0</v>
      </c>
    </row>
    <row r="2916" spans="1:6" x14ac:dyDescent="0.2">
      <c r="A2916" s="136" t="s">
        <v>6972</v>
      </c>
      <c r="B2916" s="136" t="s">
        <v>6973</v>
      </c>
      <c r="C2916" s="122" t="s">
        <v>13</v>
      </c>
      <c r="D2916" s="125">
        <v>0</v>
      </c>
      <c r="E2916" s="120">
        <f t="shared" si="78"/>
        <v>0</v>
      </c>
      <c r="F2916" s="126">
        <v>0</v>
      </c>
    </row>
    <row r="2917" spans="1:6" x14ac:dyDescent="0.2">
      <c r="A2917" s="136" t="s">
        <v>6974</v>
      </c>
      <c r="B2917" s="136" t="s">
        <v>6975</v>
      </c>
      <c r="C2917" s="122" t="s">
        <v>13</v>
      </c>
      <c r="D2917" s="125">
        <v>0</v>
      </c>
      <c r="E2917" s="120">
        <f t="shared" si="78"/>
        <v>0</v>
      </c>
      <c r="F2917" s="126">
        <v>0</v>
      </c>
    </row>
    <row r="2918" spans="1:6" x14ac:dyDescent="0.2">
      <c r="A2918" s="136" t="s">
        <v>6976</v>
      </c>
      <c r="B2918" s="136" t="s">
        <v>6977</v>
      </c>
      <c r="C2918" s="122" t="s">
        <v>13</v>
      </c>
      <c r="D2918" s="125">
        <v>0</v>
      </c>
      <c r="E2918" s="120">
        <f t="shared" si="78"/>
        <v>0</v>
      </c>
      <c r="F2918" s="126">
        <v>0</v>
      </c>
    </row>
    <row r="2919" spans="1:6" x14ac:dyDescent="0.2">
      <c r="A2919" s="136" t="s">
        <v>6978</v>
      </c>
      <c r="B2919" s="136" t="s">
        <v>6979</v>
      </c>
      <c r="C2919" s="122" t="s">
        <v>13</v>
      </c>
      <c r="D2919" s="125">
        <v>0</v>
      </c>
      <c r="E2919" s="120">
        <f t="shared" si="78"/>
        <v>0</v>
      </c>
      <c r="F2919" s="126">
        <v>0</v>
      </c>
    </row>
    <row r="2920" spans="1:6" x14ac:dyDescent="0.2">
      <c r="A2920" s="136" t="s">
        <v>6980</v>
      </c>
      <c r="B2920" s="136" t="s">
        <v>6981</v>
      </c>
      <c r="C2920" s="122" t="s">
        <v>13</v>
      </c>
      <c r="D2920" s="125">
        <v>0</v>
      </c>
      <c r="E2920" s="120">
        <f t="shared" si="78"/>
        <v>0</v>
      </c>
      <c r="F2920" s="126">
        <v>0</v>
      </c>
    </row>
    <row r="2921" spans="1:6" x14ac:dyDescent="0.2">
      <c r="A2921" s="136" t="s">
        <v>6982</v>
      </c>
      <c r="B2921" s="136" t="s">
        <v>6983</v>
      </c>
      <c r="C2921" s="122" t="s">
        <v>13</v>
      </c>
      <c r="D2921" s="125">
        <v>0</v>
      </c>
      <c r="E2921" s="120">
        <f t="shared" si="78"/>
        <v>0</v>
      </c>
      <c r="F2921" s="126">
        <v>0</v>
      </c>
    </row>
    <row r="2922" spans="1:6" x14ac:dyDescent="0.2">
      <c r="A2922" s="136" t="s">
        <v>6984</v>
      </c>
      <c r="B2922" s="136" t="s">
        <v>6985</v>
      </c>
      <c r="C2922" s="122" t="s">
        <v>13</v>
      </c>
      <c r="D2922" s="125">
        <v>0</v>
      </c>
      <c r="E2922" s="120">
        <f t="shared" si="78"/>
        <v>0</v>
      </c>
      <c r="F2922" s="126">
        <v>0</v>
      </c>
    </row>
    <row r="2923" spans="1:6" x14ac:dyDescent="0.2">
      <c r="A2923" s="136" t="s">
        <v>6986</v>
      </c>
      <c r="B2923" s="136" t="s">
        <v>6987</v>
      </c>
      <c r="C2923" s="122" t="s">
        <v>13</v>
      </c>
      <c r="D2923" s="125">
        <v>0</v>
      </c>
      <c r="E2923" s="120">
        <f t="shared" si="78"/>
        <v>0</v>
      </c>
      <c r="F2923" s="126">
        <v>0</v>
      </c>
    </row>
    <row r="2924" spans="1:6" x14ac:dyDescent="0.2">
      <c r="A2924" s="136" t="s">
        <v>6988</v>
      </c>
      <c r="B2924" s="136" t="s">
        <v>6989</v>
      </c>
      <c r="C2924" s="122" t="s">
        <v>13</v>
      </c>
      <c r="D2924" s="125">
        <v>0</v>
      </c>
      <c r="E2924" s="120">
        <f t="shared" si="78"/>
        <v>0</v>
      </c>
      <c r="F2924" s="126">
        <v>0</v>
      </c>
    </row>
    <row r="2925" spans="1:6" x14ac:dyDescent="0.2">
      <c r="A2925" s="136" t="s">
        <v>6990</v>
      </c>
      <c r="B2925" s="136" t="s">
        <v>6991</v>
      </c>
      <c r="C2925" s="122" t="s">
        <v>13</v>
      </c>
      <c r="D2925" s="125">
        <v>0</v>
      </c>
      <c r="E2925" s="120">
        <f t="shared" si="78"/>
        <v>0</v>
      </c>
      <c r="F2925" s="126">
        <v>0</v>
      </c>
    </row>
    <row r="2926" spans="1:6" x14ac:dyDescent="0.2">
      <c r="A2926" s="136" t="s">
        <v>6992</v>
      </c>
      <c r="B2926" s="136" t="s">
        <v>6993</v>
      </c>
      <c r="C2926" s="122" t="s">
        <v>13</v>
      </c>
      <c r="D2926" s="125">
        <v>0</v>
      </c>
      <c r="E2926" s="120">
        <f t="shared" si="78"/>
        <v>0</v>
      </c>
      <c r="F2926" s="126">
        <v>0</v>
      </c>
    </row>
    <row r="2927" spans="1:6" x14ac:dyDescent="0.2">
      <c r="A2927" s="136" t="s">
        <v>6994</v>
      </c>
      <c r="B2927" s="136" t="s">
        <v>6995</v>
      </c>
      <c r="C2927" s="122" t="s">
        <v>13</v>
      </c>
      <c r="D2927" s="125">
        <v>0</v>
      </c>
      <c r="E2927" s="120">
        <f t="shared" si="78"/>
        <v>0</v>
      </c>
      <c r="F2927" s="126">
        <v>0</v>
      </c>
    </row>
    <row r="2928" spans="1:6" x14ac:dyDescent="0.2">
      <c r="A2928" s="136" t="s">
        <v>6996</v>
      </c>
      <c r="B2928" s="136" t="s">
        <v>6997</v>
      </c>
      <c r="C2928" s="122" t="s">
        <v>13</v>
      </c>
      <c r="D2928" s="125">
        <v>0</v>
      </c>
      <c r="E2928" s="120">
        <f t="shared" si="78"/>
        <v>0</v>
      </c>
      <c r="F2928" s="126">
        <v>0</v>
      </c>
    </row>
    <row r="2929" spans="1:6" x14ac:dyDescent="0.2">
      <c r="A2929" s="136" t="s">
        <v>6998</v>
      </c>
      <c r="B2929" s="136" t="s">
        <v>6999</v>
      </c>
      <c r="C2929" s="122" t="s">
        <v>13</v>
      </c>
      <c r="D2929" s="125">
        <v>0</v>
      </c>
      <c r="E2929" s="120">
        <f t="shared" si="78"/>
        <v>0</v>
      </c>
      <c r="F2929" s="126">
        <v>0</v>
      </c>
    </row>
    <row r="2930" spans="1:6" x14ac:dyDescent="0.2">
      <c r="A2930" s="136" t="s">
        <v>7000</v>
      </c>
      <c r="B2930" s="136" t="s">
        <v>7001</v>
      </c>
      <c r="C2930" s="122" t="s">
        <v>13</v>
      </c>
      <c r="D2930" s="125">
        <v>0</v>
      </c>
      <c r="E2930" s="120">
        <f t="shared" si="78"/>
        <v>0</v>
      </c>
      <c r="F2930" s="126">
        <v>0</v>
      </c>
    </row>
    <row r="2931" spans="1:6" x14ac:dyDescent="0.2">
      <c r="A2931" s="136" t="s">
        <v>7002</v>
      </c>
      <c r="B2931" s="136" t="s">
        <v>7003</v>
      </c>
      <c r="C2931" s="122" t="s">
        <v>13</v>
      </c>
      <c r="D2931" s="125">
        <v>0</v>
      </c>
      <c r="E2931" s="120">
        <f t="shared" si="78"/>
        <v>0</v>
      </c>
      <c r="F2931" s="126">
        <v>0</v>
      </c>
    </row>
    <row r="2932" spans="1:6" x14ac:dyDescent="0.2">
      <c r="A2932" s="136" t="s">
        <v>7004</v>
      </c>
      <c r="B2932" s="136" t="s">
        <v>7005</v>
      </c>
      <c r="C2932" s="122" t="s">
        <v>13</v>
      </c>
      <c r="D2932" s="125">
        <v>0</v>
      </c>
      <c r="E2932" s="120">
        <f t="shared" si="78"/>
        <v>0</v>
      </c>
      <c r="F2932" s="126">
        <v>0</v>
      </c>
    </row>
    <row r="2933" spans="1:6" x14ac:dyDescent="0.2">
      <c r="A2933" s="136" t="s">
        <v>7006</v>
      </c>
      <c r="B2933" s="136" t="s">
        <v>7007</v>
      </c>
      <c r="C2933" s="122" t="s">
        <v>13</v>
      </c>
      <c r="D2933" s="125">
        <v>0</v>
      </c>
      <c r="E2933" s="120">
        <f t="shared" si="78"/>
        <v>0</v>
      </c>
      <c r="F2933" s="126">
        <v>0</v>
      </c>
    </row>
    <row r="2934" spans="1:6" x14ac:dyDescent="0.2">
      <c r="A2934" s="136" t="s">
        <v>7008</v>
      </c>
      <c r="B2934" s="136" t="s">
        <v>7009</v>
      </c>
      <c r="C2934" s="122" t="s">
        <v>13</v>
      </c>
      <c r="D2934" s="125">
        <v>0</v>
      </c>
      <c r="E2934" s="120">
        <f t="shared" si="78"/>
        <v>0</v>
      </c>
      <c r="F2934" s="126">
        <v>0</v>
      </c>
    </row>
    <row r="2935" spans="1:6" x14ac:dyDescent="0.2">
      <c r="A2935" s="136" t="s">
        <v>7010</v>
      </c>
      <c r="B2935" s="136" t="s">
        <v>7011</v>
      </c>
      <c r="C2935" s="122" t="s">
        <v>13</v>
      </c>
      <c r="D2935" s="125">
        <v>0</v>
      </c>
      <c r="E2935" s="120">
        <f t="shared" si="78"/>
        <v>0</v>
      </c>
      <c r="F2935" s="126">
        <v>0</v>
      </c>
    </row>
    <row r="2936" spans="1:6" x14ac:dyDescent="0.2">
      <c r="A2936" s="136" t="s">
        <v>7012</v>
      </c>
      <c r="B2936" s="136" t="s">
        <v>7013</v>
      </c>
      <c r="C2936" s="122" t="s">
        <v>13</v>
      </c>
      <c r="D2936" s="125">
        <v>0</v>
      </c>
      <c r="E2936" s="120">
        <f t="shared" si="78"/>
        <v>0</v>
      </c>
      <c r="F2936" s="126">
        <v>0</v>
      </c>
    </row>
    <row r="2937" spans="1:6" x14ac:dyDescent="0.2">
      <c r="A2937" s="136" t="s">
        <v>7014</v>
      </c>
      <c r="B2937" s="136" t="s">
        <v>7015</v>
      </c>
      <c r="C2937" s="122" t="s">
        <v>13</v>
      </c>
      <c r="D2937" s="125">
        <v>0</v>
      </c>
      <c r="E2937" s="120">
        <f t="shared" si="78"/>
        <v>0</v>
      </c>
      <c r="F2937" s="126">
        <v>0</v>
      </c>
    </row>
    <row r="2938" spans="1:6" x14ac:dyDescent="0.2">
      <c r="A2938" s="136" t="s">
        <v>7016</v>
      </c>
      <c r="B2938" s="136" t="s">
        <v>7017</v>
      </c>
      <c r="C2938" s="122" t="s">
        <v>13</v>
      </c>
      <c r="D2938" s="125">
        <v>328.36</v>
      </c>
      <c r="E2938" s="120">
        <f>SUM(D2938-(D2938*0.1))</f>
        <v>295.524</v>
      </c>
      <c r="F2938" s="126">
        <v>0.10000000000000003</v>
      </c>
    </row>
    <row r="2939" spans="1:6" x14ac:dyDescent="0.2">
      <c r="A2939" s="136" t="s">
        <v>7018</v>
      </c>
      <c r="B2939" s="136" t="s">
        <v>7019</v>
      </c>
      <c r="C2939" s="122" t="s">
        <v>13</v>
      </c>
      <c r="D2939" s="125">
        <v>0</v>
      </c>
      <c r="E2939" s="120">
        <f>SUM(D2939-(D2939*0.05))</f>
        <v>0</v>
      </c>
      <c r="F2939" s="126">
        <v>0</v>
      </c>
    </row>
    <row r="2940" spans="1:6" x14ac:dyDescent="0.2">
      <c r="A2940" s="136" t="s">
        <v>7020</v>
      </c>
      <c r="B2940" s="136" t="s">
        <v>7021</v>
      </c>
      <c r="C2940" s="122" t="s">
        <v>13</v>
      </c>
      <c r="D2940" s="125">
        <v>328.36</v>
      </c>
      <c r="E2940" s="120">
        <f>SUM(D2940-(D2940*0.1))</f>
        <v>295.524</v>
      </c>
      <c r="F2940" s="126">
        <v>0.10000000000000003</v>
      </c>
    </row>
    <row r="2941" spans="1:6" x14ac:dyDescent="0.2">
      <c r="A2941" s="136" t="s">
        <v>7022</v>
      </c>
      <c r="B2941" s="136" t="s">
        <v>7023</v>
      </c>
      <c r="C2941" s="122" t="s">
        <v>13</v>
      </c>
      <c r="D2941" s="125">
        <v>0</v>
      </c>
      <c r="E2941" s="120">
        <f>SUM(D2941-(D2941*0.05))</f>
        <v>0</v>
      </c>
      <c r="F2941" s="126">
        <v>0</v>
      </c>
    </row>
    <row r="2942" spans="1:6" x14ac:dyDescent="0.2">
      <c r="A2942" s="136" t="s">
        <v>7024</v>
      </c>
      <c r="B2942" s="136" t="s">
        <v>7025</v>
      </c>
      <c r="C2942" s="122" t="s">
        <v>13</v>
      </c>
      <c r="D2942" s="125">
        <v>82.09</v>
      </c>
      <c r="E2942" s="120">
        <f>SUM(D2942-(D2942*0.1))</f>
        <v>73.881</v>
      </c>
      <c r="F2942" s="126">
        <v>0.10000000000000003</v>
      </c>
    </row>
    <row r="2943" spans="1:6" x14ac:dyDescent="0.2">
      <c r="A2943" s="136" t="s">
        <v>7026</v>
      </c>
      <c r="B2943" s="136" t="s">
        <v>7027</v>
      </c>
      <c r="C2943" s="122" t="s">
        <v>13</v>
      </c>
      <c r="D2943" s="125">
        <v>0</v>
      </c>
      <c r="E2943" s="120">
        <f>SUM(D2943-(D2943*0.05))</f>
        <v>0</v>
      </c>
      <c r="F2943" s="126">
        <v>0</v>
      </c>
    </row>
    <row r="2944" spans="1:6" x14ac:dyDescent="0.2">
      <c r="A2944" s="136" t="s">
        <v>7028</v>
      </c>
      <c r="B2944" s="136" t="s">
        <v>7029</v>
      </c>
      <c r="C2944" s="122" t="s">
        <v>13</v>
      </c>
      <c r="D2944" s="125">
        <v>82.5</v>
      </c>
      <c r="E2944" s="120">
        <f>SUM(D2944-(D2944*0.1))</f>
        <v>74.25</v>
      </c>
      <c r="F2944" s="126">
        <v>0.1</v>
      </c>
    </row>
    <row r="2945" spans="1:6" x14ac:dyDescent="0.2">
      <c r="A2945" s="136" t="s">
        <v>7030</v>
      </c>
      <c r="B2945" s="136" t="s">
        <v>7031</v>
      </c>
      <c r="C2945" s="122" t="s">
        <v>13</v>
      </c>
      <c r="D2945" s="125">
        <v>0</v>
      </c>
      <c r="E2945" s="120">
        <f t="shared" ref="E2945:E2957" si="79">SUM(D2945-(D2945*0.05))</f>
        <v>0</v>
      </c>
      <c r="F2945" s="126">
        <v>0</v>
      </c>
    </row>
    <row r="2946" spans="1:6" x14ac:dyDescent="0.2">
      <c r="A2946" s="136" t="s">
        <v>7032</v>
      </c>
      <c r="B2946" s="136" t="s">
        <v>7033</v>
      </c>
      <c r="C2946" s="122" t="s">
        <v>13</v>
      </c>
      <c r="D2946" s="125">
        <v>0</v>
      </c>
      <c r="E2946" s="120">
        <f t="shared" si="79"/>
        <v>0</v>
      </c>
      <c r="F2946" s="126">
        <v>0</v>
      </c>
    </row>
    <row r="2947" spans="1:6" x14ac:dyDescent="0.2">
      <c r="A2947" s="136" t="s">
        <v>7034</v>
      </c>
      <c r="B2947" s="136" t="s">
        <v>7035</v>
      </c>
      <c r="C2947" s="122" t="s">
        <v>13</v>
      </c>
      <c r="D2947" s="125">
        <v>0</v>
      </c>
      <c r="E2947" s="120">
        <f t="shared" si="79"/>
        <v>0</v>
      </c>
      <c r="F2947" s="126">
        <v>0</v>
      </c>
    </row>
    <row r="2948" spans="1:6" x14ac:dyDescent="0.2">
      <c r="A2948" s="136" t="s">
        <v>7036</v>
      </c>
      <c r="B2948" s="136" t="s">
        <v>7037</v>
      </c>
      <c r="C2948" s="122" t="s">
        <v>13</v>
      </c>
      <c r="D2948" s="125">
        <v>0</v>
      </c>
      <c r="E2948" s="120">
        <f t="shared" si="79"/>
        <v>0</v>
      </c>
      <c r="F2948" s="126">
        <v>0</v>
      </c>
    </row>
    <row r="2949" spans="1:6" x14ac:dyDescent="0.2">
      <c r="A2949" s="136" t="s">
        <v>7038</v>
      </c>
      <c r="B2949" s="136" t="s">
        <v>7039</v>
      </c>
      <c r="C2949" s="122" t="s">
        <v>13</v>
      </c>
      <c r="D2949" s="125">
        <v>0</v>
      </c>
      <c r="E2949" s="120">
        <f t="shared" si="79"/>
        <v>0</v>
      </c>
      <c r="F2949" s="126">
        <v>0</v>
      </c>
    </row>
    <row r="2950" spans="1:6" x14ac:dyDescent="0.2">
      <c r="A2950" s="136" t="s">
        <v>7040</v>
      </c>
      <c r="B2950" s="136" t="s">
        <v>7041</v>
      </c>
      <c r="C2950" s="122" t="s">
        <v>13</v>
      </c>
      <c r="D2950" s="125">
        <v>0</v>
      </c>
      <c r="E2950" s="120">
        <f t="shared" si="79"/>
        <v>0</v>
      </c>
      <c r="F2950" s="126">
        <v>0</v>
      </c>
    </row>
    <row r="2951" spans="1:6" x14ac:dyDescent="0.2">
      <c r="A2951" s="136" t="s">
        <v>7042</v>
      </c>
      <c r="B2951" s="136" t="s">
        <v>7043</v>
      </c>
      <c r="C2951" s="122" t="s">
        <v>13</v>
      </c>
      <c r="D2951" s="125">
        <v>0</v>
      </c>
      <c r="E2951" s="120">
        <f t="shared" si="79"/>
        <v>0</v>
      </c>
      <c r="F2951" s="126">
        <v>0</v>
      </c>
    </row>
    <row r="2952" spans="1:6" x14ac:dyDescent="0.2">
      <c r="A2952" s="136" t="s">
        <v>7044</v>
      </c>
      <c r="B2952" s="136" t="s">
        <v>7045</v>
      </c>
      <c r="C2952" s="122" t="s">
        <v>13</v>
      </c>
      <c r="D2952" s="125">
        <v>0</v>
      </c>
      <c r="E2952" s="120">
        <f t="shared" si="79"/>
        <v>0</v>
      </c>
      <c r="F2952" s="126">
        <v>0</v>
      </c>
    </row>
    <row r="2953" spans="1:6" x14ac:dyDescent="0.2">
      <c r="A2953" s="136" t="s">
        <v>7046</v>
      </c>
      <c r="B2953" s="136" t="s">
        <v>7047</v>
      </c>
      <c r="C2953" s="122" t="s">
        <v>13</v>
      </c>
      <c r="D2953" s="125">
        <v>0</v>
      </c>
      <c r="E2953" s="120">
        <f t="shared" si="79"/>
        <v>0</v>
      </c>
      <c r="F2953" s="126">
        <v>0</v>
      </c>
    </row>
    <row r="2954" spans="1:6" x14ac:dyDescent="0.2">
      <c r="A2954" s="136" t="s">
        <v>7048</v>
      </c>
      <c r="B2954" s="136" t="s">
        <v>7049</v>
      </c>
      <c r="C2954" s="122" t="s">
        <v>13</v>
      </c>
      <c r="D2954" s="125">
        <v>0</v>
      </c>
      <c r="E2954" s="120">
        <f t="shared" si="79"/>
        <v>0</v>
      </c>
      <c r="F2954" s="126">
        <v>0</v>
      </c>
    </row>
    <row r="2955" spans="1:6" x14ac:dyDescent="0.2">
      <c r="A2955" s="136" t="s">
        <v>7050</v>
      </c>
      <c r="B2955" s="136" t="s">
        <v>7051</v>
      </c>
      <c r="C2955" s="122" t="s">
        <v>13</v>
      </c>
      <c r="D2955" s="125">
        <v>0</v>
      </c>
      <c r="E2955" s="120">
        <f t="shared" si="79"/>
        <v>0</v>
      </c>
      <c r="F2955" s="126">
        <v>0</v>
      </c>
    </row>
    <row r="2956" spans="1:6" x14ac:dyDescent="0.2">
      <c r="A2956" s="136" t="s">
        <v>7052</v>
      </c>
      <c r="B2956" s="136" t="s">
        <v>7053</v>
      </c>
      <c r="C2956" s="122" t="s">
        <v>13</v>
      </c>
      <c r="D2956" s="125">
        <v>0</v>
      </c>
      <c r="E2956" s="120">
        <f t="shared" si="79"/>
        <v>0</v>
      </c>
      <c r="F2956" s="126">
        <v>0</v>
      </c>
    </row>
    <row r="2957" spans="1:6" x14ac:dyDescent="0.2">
      <c r="A2957" s="136" t="s">
        <v>7054</v>
      </c>
      <c r="B2957" s="136" t="s">
        <v>7055</v>
      </c>
      <c r="C2957" s="122" t="s">
        <v>13</v>
      </c>
      <c r="D2957" s="125">
        <v>0</v>
      </c>
      <c r="E2957" s="120">
        <f t="shared" si="79"/>
        <v>0</v>
      </c>
      <c r="F2957" s="126">
        <v>0</v>
      </c>
    </row>
    <row r="2958" spans="1:6" x14ac:dyDescent="0.2">
      <c r="A2958" s="136" t="s">
        <v>7056</v>
      </c>
      <c r="B2958" s="136" t="s">
        <v>7057</v>
      </c>
      <c r="C2958" s="122" t="s">
        <v>13</v>
      </c>
      <c r="D2958" s="125">
        <v>1633.58</v>
      </c>
      <c r="E2958" s="120">
        <f>SUM(D2958-(D2958*0.1))</f>
        <v>1470.222</v>
      </c>
      <c r="F2958" s="126">
        <v>9.9999999999999978E-2</v>
      </c>
    </row>
    <row r="2959" spans="1:6" x14ac:dyDescent="0.2">
      <c r="A2959" s="136" t="s">
        <v>7058</v>
      </c>
      <c r="B2959" s="136" t="s">
        <v>7059</v>
      </c>
      <c r="C2959" s="122" t="s">
        <v>13</v>
      </c>
      <c r="D2959" s="125">
        <v>0</v>
      </c>
      <c r="E2959" s="120">
        <f>SUM(D2959-(D2959*0.05))</f>
        <v>0</v>
      </c>
      <c r="F2959" s="126">
        <v>0</v>
      </c>
    </row>
    <row r="2960" spans="1:6" x14ac:dyDescent="0.2">
      <c r="A2960" s="136" t="s">
        <v>7060</v>
      </c>
      <c r="B2960" s="136" t="s">
        <v>7061</v>
      </c>
      <c r="C2960" s="122" t="s">
        <v>13</v>
      </c>
      <c r="D2960" s="125">
        <v>1789.56</v>
      </c>
      <c r="E2960" s="120">
        <f>SUM(D2960-(D2960*0.1))</f>
        <v>1610.6039999999998</v>
      </c>
      <c r="F2960" s="126">
        <v>0.10000000000000007</v>
      </c>
    </row>
    <row r="2961" spans="1:6" x14ac:dyDescent="0.2">
      <c r="A2961" s="136" t="s">
        <v>7062</v>
      </c>
      <c r="B2961" s="136" t="s">
        <v>7063</v>
      </c>
      <c r="C2961" s="122" t="s">
        <v>13</v>
      </c>
      <c r="D2961" s="125">
        <v>0</v>
      </c>
      <c r="E2961" s="120">
        <f>SUM(D2961-(D2961*0.05))</f>
        <v>0</v>
      </c>
      <c r="F2961" s="126">
        <v>0</v>
      </c>
    </row>
    <row r="2962" spans="1:6" x14ac:dyDescent="0.2">
      <c r="A2962" s="136" t="s">
        <v>7064</v>
      </c>
      <c r="B2962" s="136" t="s">
        <v>7065</v>
      </c>
      <c r="C2962" s="122" t="s">
        <v>13</v>
      </c>
      <c r="D2962" s="125">
        <v>1789.56</v>
      </c>
      <c r="E2962" s="120">
        <f>SUM(D2962-(D2962*0.1))</f>
        <v>1610.6039999999998</v>
      </c>
      <c r="F2962" s="126">
        <v>0.10000000000000007</v>
      </c>
    </row>
    <row r="2963" spans="1:6" x14ac:dyDescent="0.2">
      <c r="A2963" s="136" t="s">
        <v>7066</v>
      </c>
      <c r="B2963" s="136" t="s">
        <v>7067</v>
      </c>
      <c r="C2963" s="122" t="s">
        <v>13</v>
      </c>
      <c r="D2963" s="125">
        <v>0</v>
      </c>
      <c r="E2963" s="120">
        <f>SUM(D2963-(D2963*0.05))</f>
        <v>0</v>
      </c>
      <c r="F2963" s="126">
        <v>0</v>
      </c>
    </row>
    <row r="2964" spans="1:6" x14ac:dyDescent="0.2">
      <c r="A2964" s="136" t="s">
        <v>7068</v>
      </c>
      <c r="B2964" s="136" t="s">
        <v>7069</v>
      </c>
      <c r="C2964" s="122" t="s">
        <v>13</v>
      </c>
      <c r="D2964" s="125">
        <v>5746.27</v>
      </c>
      <c r="E2964" s="120">
        <f>SUM(D2964-(D2964*0.1))</f>
        <v>5171.643</v>
      </c>
      <c r="F2964" s="126">
        <v>0.10000000000000006</v>
      </c>
    </row>
    <row r="2965" spans="1:6" x14ac:dyDescent="0.2">
      <c r="A2965" s="136" t="s">
        <v>7070</v>
      </c>
      <c r="B2965" s="136" t="s">
        <v>7071</v>
      </c>
      <c r="C2965" s="122" t="s">
        <v>13</v>
      </c>
      <c r="D2965" s="125">
        <v>0</v>
      </c>
      <c r="E2965" s="120">
        <f>SUM(D2965-(D2965*0.05))</f>
        <v>0</v>
      </c>
      <c r="F2965" s="126">
        <v>0</v>
      </c>
    </row>
    <row r="2966" spans="1:6" x14ac:dyDescent="0.2">
      <c r="A2966" s="136" t="s">
        <v>7072</v>
      </c>
      <c r="B2966" s="136" t="s">
        <v>7073</v>
      </c>
      <c r="C2966" s="122" t="s">
        <v>13</v>
      </c>
      <c r="D2966" s="125">
        <v>1231.3399999999999</v>
      </c>
      <c r="E2966" s="120">
        <f>SUM(D2966-(D2966*0.1))</f>
        <v>1108.2059999999999</v>
      </c>
      <c r="F2966" s="126">
        <v>0.10000000000000002</v>
      </c>
    </row>
    <row r="2967" spans="1:6" x14ac:dyDescent="0.2">
      <c r="A2967" s="136" t="s">
        <v>7074</v>
      </c>
      <c r="B2967" s="136" t="s">
        <v>7075</v>
      </c>
      <c r="C2967" s="122" t="s">
        <v>13</v>
      </c>
      <c r="D2967" s="125">
        <v>0</v>
      </c>
      <c r="E2967" s="120">
        <f>SUM(D2967-(D2967*0.05))</f>
        <v>0</v>
      </c>
      <c r="F2967" s="126">
        <v>0</v>
      </c>
    </row>
    <row r="2968" spans="1:6" x14ac:dyDescent="0.2">
      <c r="A2968" s="136" t="s">
        <v>7076</v>
      </c>
      <c r="B2968" s="136" t="s">
        <v>7077</v>
      </c>
      <c r="C2968" s="122" t="s">
        <v>13</v>
      </c>
      <c r="D2968" s="125">
        <v>1231.3399999999999</v>
      </c>
      <c r="E2968" s="120">
        <f>SUM(D2968-(D2968*0.1))</f>
        <v>1108.2059999999999</v>
      </c>
      <c r="F2968" s="126">
        <v>0.10000000000000002</v>
      </c>
    </row>
    <row r="2969" spans="1:6" x14ac:dyDescent="0.2">
      <c r="A2969" s="136" t="s">
        <v>7078</v>
      </c>
      <c r="B2969" s="136" t="s">
        <v>7079</v>
      </c>
      <c r="C2969" s="122" t="s">
        <v>13</v>
      </c>
      <c r="D2969" s="125">
        <v>0</v>
      </c>
      <c r="E2969" s="120">
        <f>SUM(D2969-(D2969*0.05))</f>
        <v>0</v>
      </c>
      <c r="F2969" s="126">
        <v>0</v>
      </c>
    </row>
    <row r="2970" spans="1:6" x14ac:dyDescent="0.2">
      <c r="A2970" s="136" t="s">
        <v>7080</v>
      </c>
      <c r="B2970" s="136" t="s">
        <v>7081</v>
      </c>
      <c r="C2970" s="122" t="s">
        <v>13</v>
      </c>
      <c r="D2970" s="125">
        <v>976.87</v>
      </c>
      <c r="E2970" s="120">
        <f>SUM(D2970-(D2970*0.1))</f>
        <v>879.18299999999999</v>
      </c>
      <c r="F2970" s="126">
        <v>0.1</v>
      </c>
    </row>
    <row r="2971" spans="1:6" x14ac:dyDescent="0.2">
      <c r="A2971" s="136" t="s">
        <v>7082</v>
      </c>
      <c r="B2971" s="136" t="s">
        <v>7083</v>
      </c>
      <c r="C2971" s="122" t="s">
        <v>13</v>
      </c>
      <c r="D2971" s="125">
        <v>0</v>
      </c>
      <c r="E2971" s="120">
        <f>SUM(D2971-(D2971*0.05))</f>
        <v>0</v>
      </c>
      <c r="F2971" s="126">
        <v>0</v>
      </c>
    </row>
    <row r="2972" spans="1:6" x14ac:dyDescent="0.2">
      <c r="A2972" s="136" t="s">
        <v>7084</v>
      </c>
      <c r="B2972" s="136" t="s">
        <v>7085</v>
      </c>
      <c r="C2972" s="122" t="s">
        <v>13</v>
      </c>
      <c r="D2972" s="125">
        <v>147.76</v>
      </c>
      <c r="E2972" s="120">
        <f>SUM(D2972-(D2972*0.1))</f>
        <v>132.98399999999998</v>
      </c>
      <c r="F2972" s="126">
        <v>0.10000000000000007</v>
      </c>
    </row>
    <row r="2973" spans="1:6" x14ac:dyDescent="0.2">
      <c r="A2973" s="136" t="s">
        <v>7086</v>
      </c>
      <c r="B2973" s="136" t="s">
        <v>7087</v>
      </c>
      <c r="C2973" s="122" t="s">
        <v>13</v>
      </c>
      <c r="D2973" s="125">
        <v>0</v>
      </c>
      <c r="E2973" s="120">
        <f>SUM(D2973-(D2973*0.05))</f>
        <v>0</v>
      </c>
      <c r="F2973" s="126">
        <v>0</v>
      </c>
    </row>
    <row r="2974" spans="1:6" x14ac:dyDescent="0.2">
      <c r="A2974" s="136" t="s">
        <v>7088</v>
      </c>
      <c r="B2974" s="136" t="s">
        <v>7089</v>
      </c>
      <c r="C2974" s="122" t="s">
        <v>13</v>
      </c>
      <c r="D2974" s="125">
        <v>147.76</v>
      </c>
      <c r="E2974" s="120">
        <f>SUM(D2974-(D2974*0.1))</f>
        <v>132.98399999999998</v>
      </c>
      <c r="F2974" s="126">
        <v>0.10000000000000007</v>
      </c>
    </row>
    <row r="2975" spans="1:6" x14ac:dyDescent="0.2">
      <c r="A2975" s="136" t="s">
        <v>7090</v>
      </c>
      <c r="B2975" s="136" t="s">
        <v>7091</v>
      </c>
      <c r="C2975" s="122" t="s">
        <v>13</v>
      </c>
      <c r="D2975" s="125">
        <v>0</v>
      </c>
      <c r="E2975" s="120">
        <f>SUM(D2975-(D2975*0.05))</f>
        <v>0</v>
      </c>
      <c r="F2975" s="126">
        <v>0</v>
      </c>
    </row>
    <row r="2976" spans="1:6" x14ac:dyDescent="0.2">
      <c r="A2976" s="136" t="s">
        <v>7092</v>
      </c>
      <c r="B2976" s="136" t="s">
        <v>7093</v>
      </c>
      <c r="C2976" s="122" t="s">
        <v>13</v>
      </c>
      <c r="D2976" s="125">
        <v>9029.86</v>
      </c>
      <c r="E2976" s="120">
        <f>SUM(D2976-(D2976*0.1))</f>
        <v>8126.8740000000007</v>
      </c>
      <c r="F2976" s="126">
        <v>9.9999999999999978E-2</v>
      </c>
    </row>
    <row r="2977" spans="1:6" x14ac:dyDescent="0.2">
      <c r="A2977" s="136" t="s">
        <v>7094</v>
      </c>
      <c r="B2977" s="136" t="s">
        <v>7095</v>
      </c>
      <c r="C2977" s="122" t="s">
        <v>13</v>
      </c>
      <c r="D2977" s="125">
        <v>820.9</v>
      </c>
      <c r="E2977" s="120">
        <f>SUM(D2977-(D2977*0.1))</f>
        <v>738.81</v>
      </c>
      <c r="F2977" s="126">
        <v>0.10000000000000005</v>
      </c>
    </row>
    <row r="2978" spans="1:6" x14ac:dyDescent="0.2">
      <c r="A2978" s="136" t="s">
        <v>7096</v>
      </c>
      <c r="B2978" s="136" t="s">
        <v>7097</v>
      </c>
      <c r="C2978" s="122" t="s">
        <v>13</v>
      </c>
      <c r="D2978" s="125">
        <v>820.9</v>
      </c>
      <c r="E2978" s="120">
        <f>SUM(D2978-(D2978*0.05))</f>
        <v>779.85500000000002</v>
      </c>
      <c r="F2978" s="126">
        <v>4.9999999999999954E-2</v>
      </c>
    </row>
    <row r="2979" spans="1:6" x14ac:dyDescent="0.2">
      <c r="A2979" s="136" t="s">
        <v>7098</v>
      </c>
      <c r="B2979" s="136" t="s">
        <v>7099</v>
      </c>
      <c r="C2979" s="122" t="s">
        <v>13</v>
      </c>
      <c r="D2979" s="125">
        <v>0</v>
      </c>
      <c r="E2979" s="120">
        <f>SUM(D2979-(D2979*0.05))</f>
        <v>0</v>
      </c>
      <c r="F2979" s="126">
        <v>0</v>
      </c>
    </row>
    <row r="2980" spans="1:6" x14ac:dyDescent="0.2">
      <c r="A2980" s="136" t="s">
        <v>7100</v>
      </c>
      <c r="B2980" s="136" t="s">
        <v>7101</v>
      </c>
      <c r="C2980" s="122" t="s">
        <v>13</v>
      </c>
      <c r="D2980" s="125">
        <v>20625</v>
      </c>
      <c r="E2980" s="120">
        <f>SUM(D2980-(D2980*0.1))</f>
        <v>18562.5</v>
      </c>
      <c r="F2980" s="126">
        <v>0.1</v>
      </c>
    </row>
    <row r="2981" spans="1:6" x14ac:dyDescent="0.2">
      <c r="A2981" s="136" t="s">
        <v>7102</v>
      </c>
      <c r="B2981" s="136" t="s">
        <v>7103</v>
      </c>
      <c r="C2981" s="122" t="s">
        <v>13</v>
      </c>
      <c r="D2981" s="125">
        <v>0</v>
      </c>
      <c r="E2981" s="120">
        <f t="shared" ref="E2981:E3002" si="80">SUM(D2981-(D2981*0.05))</f>
        <v>0</v>
      </c>
      <c r="F2981" s="126">
        <v>0</v>
      </c>
    </row>
    <row r="2982" spans="1:6" x14ac:dyDescent="0.2">
      <c r="A2982" s="136" t="s">
        <v>7104</v>
      </c>
      <c r="B2982" s="136" t="s">
        <v>7105</v>
      </c>
      <c r="C2982" s="122" t="s">
        <v>13</v>
      </c>
      <c r="D2982" s="125">
        <v>0</v>
      </c>
      <c r="E2982" s="120">
        <f t="shared" si="80"/>
        <v>0</v>
      </c>
      <c r="F2982" s="126">
        <v>0</v>
      </c>
    </row>
    <row r="2983" spans="1:6" x14ac:dyDescent="0.2">
      <c r="A2983" s="136" t="s">
        <v>7106</v>
      </c>
      <c r="B2983" s="136" t="s">
        <v>7107</v>
      </c>
      <c r="C2983" s="122" t="s">
        <v>13</v>
      </c>
      <c r="D2983" s="125">
        <v>0</v>
      </c>
      <c r="E2983" s="120">
        <f t="shared" si="80"/>
        <v>0</v>
      </c>
      <c r="F2983" s="126">
        <v>0</v>
      </c>
    </row>
    <row r="2984" spans="1:6" x14ac:dyDescent="0.2">
      <c r="A2984" s="136" t="s">
        <v>7108</v>
      </c>
      <c r="B2984" s="136" t="s">
        <v>7109</v>
      </c>
      <c r="C2984" s="122" t="s">
        <v>13</v>
      </c>
      <c r="D2984" s="125">
        <v>0</v>
      </c>
      <c r="E2984" s="120">
        <f t="shared" si="80"/>
        <v>0</v>
      </c>
      <c r="F2984" s="126">
        <v>0</v>
      </c>
    </row>
    <row r="2985" spans="1:6" x14ac:dyDescent="0.2">
      <c r="A2985" s="136" t="s">
        <v>7110</v>
      </c>
      <c r="B2985" s="136" t="s">
        <v>7111</v>
      </c>
      <c r="C2985" s="122" t="s">
        <v>13</v>
      </c>
      <c r="D2985" s="125">
        <v>0</v>
      </c>
      <c r="E2985" s="120">
        <f t="shared" si="80"/>
        <v>0</v>
      </c>
      <c r="F2985" s="126">
        <v>0</v>
      </c>
    </row>
    <row r="2986" spans="1:6" x14ac:dyDescent="0.2">
      <c r="A2986" s="136" t="s">
        <v>7112</v>
      </c>
      <c r="B2986" s="136" t="s">
        <v>7113</v>
      </c>
      <c r="C2986" s="122" t="s">
        <v>13</v>
      </c>
      <c r="D2986" s="125">
        <v>0</v>
      </c>
      <c r="E2986" s="120">
        <f t="shared" si="80"/>
        <v>0</v>
      </c>
      <c r="F2986" s="126">
        <v>0</v>
      </c>
    </row>
    <row r="2987" spans="1:6" x14ac:dyDescent="0.2">
      <c r="A2987" s="136" t="s">
        <v>7114</v>
      </c>
      <c r="B2987" s="136" t="s">
        <v>7115</v>
      </c>
      <c r="C2987" s="122" t="s">
        <v>13</v>
      </c>
      <c r="D2987" s="125">
        <v>0</v>
      </c>
      <c r="E2987" s="120">
        <f t="shared" si="80"/>
        <v>0</v>
      </c>
      <c r="F2987" s="126">
        <v>0</v>
      </c>
    </row>
    <row r="2988" spans="1:6" x14ac:dyDescent="0.2">
      <c r="A2988" s="136" t="s">
        <v>7116</v>
      </c>
      <c r="B2988" s="136" t="s">
        <v>7117</v>
      </c>
      <c r="C2988" s="122" t="s">
        <v>13</v>
      </c>
      <c r="D2988" s="125">
        <v>0</v>
      </c>
      <c r="E2988" s="120">
        <f t="shared" si="80"/>
        <v>0</v>
      </c>
      <c r="F2988" s="126">
        <v>0</v>
      </c>
    </row>
    <row r="2989" spans="1:6" x14ac:dyDescent="0.2">
      <c r="A2989" s="136" t="s">
        <v>7118</v>
      </c>
      <c r="B2989" s="136" t="s">
        <v>7119</v>
      </c>
      <c r="C2989" s="122" t="s">
        <v>13</v>
      </c>
      <c r="D2989" s="125">
        <v>0</v>
      </c>
      <c r="E2989" s="120">
        <f t="shared" si="80"/>
        <v>0</v>
      </c>
      <c r="F2989" s="126">
        <v>0</v>
      </c>
    </row>
    <row r="2990" spans="1:6" x14ac:dyDescent="0.2">
      <c r="A2990" s="136" t="s">
        <v>7120</v>
      </c>
      <c r="B2990" s="136" t="s">
        <v>7121</v>
      </c>
      <c r="C2990" s="122" t="s">
        <v>13</v>
      </c>
      <c r="D2990" s="125">
        <v>0</v>
      </c>
      <c r="E2990" s="120">
        <f t="shared" si="80"/>
        <v>0</v>
      </c>
      <c r="F2990" s="126">
        <v>0</v>
      </c>
    </row>
    <row r="2991" spans="1:6" x14ac:dyDescent="0.2">
      <c r="A2991" s="136" t="s">
        <v>7122</v>
      </c>
      <c r="B2991" s="136" t="s">
        <v>7123</v>
      </c>
      <c r="C2991" s="122" t="s">
        <v>13</v>
      </c>
      <c r="D2991" s="125">
        <v>0</v>
      </c>
      <c r="E2991" s="120">
        <f t="shared" si="80"/>
        <v>0</v>
      </c>
      <c r="F2991" s="126">
        <v>0</v>
      </c>
    </row>
    <row r="2992" spans="1:6" x14ac:dyDescent="0.2">
      <c r="A2992" s="136" t="s">
        <v>7124</v>
      </c>
      <c r="B2992" s="136" t="s">
        <v>7125</v>
      </c>
      <c r="C2992" s="122" t="s">
        <v>13</v>
      </c>
      <c r="D2992" s="125">
        <v>0</v>
      </c>
      <c r="E2992" s="120">
        <f t="shared" si="80"/>
        <v>0</v>
      </c>
      <c r="F2992" s="126">
        <v>0</v>
      </c>
    </row>
    <row r="2993" spans="1:6" x14ac:dyDescent="0.2">
      <c r="A2993" s="136" t="s">
        <v>7126</v>
      </c>
      <c r="B2993" s="136" t="s">
        <v>7127</v>
      </c>
      <c r="C2993" s="122" t="s">
        <v>13</v>
      </c>
      <c r="D2993" s="125">
        <v>0</v>
      </c>
      <c r="E2993" s="120">
        <f t="shared" si="80"/>
        <v>0</v>
      </c>
      <c r="F2993" s="126">
        <v>0</v>
      </c>
    </row>
    <row r="2994" spans="1:6" x14ac:dyDescent="0.2">
      <c r="A2994" s="136" t="s">
        <v>7128</v>
      </c>
      <c r="B2994" s="136" t="s">
        <v>7129</v>
      </c>
      <c r="C2994" s="122" t="s">
        <v>13</v>
      </c>
      <c r="D2994" s="125">
        <v>0</v>
      </c>
      <c r="E2994" s="120">
        <f t="shared" si="80"/>
        <v>0</v>
      </c>
      <c r="F2994" s="126">
        <v>0</v>
      </c>
    </row>
    <row r="2995" spans="1:6" x14ac:dyDescent="0.2">
      <c r="A2995" s="136" t="s">
        <v>7130</v>
      </c>
      <c r="B2995" s="136" t="s">
        <v>7131</v>
      </c>
      <c r="C2995" s="122" t="s">
        <v>13</v>
      </c>
      <c r="D2995" s="125">
        <v>0</v>
      </c>
      <c r="E2995" s="120">
        <f t="shared" si="80"/>
        <v>0</v>
      </c>
      <c r="F2995" s="126">
        <v>0</v>
      </c>
    </row>
    <row r="2996" spans="1:6" x14ac:dyDescent="0.2">
      <c r="A2996" s="136" t="s">
        <v>7132</v>
      </c>
      <c r="B2996" s="136" t="s">
        <v>7133</v>
      </c>
      <c r="C2996" s="122" t="s">
        <v>13</v>
      </c>
      <c r="D2996" s="125">
        <v>0</v>
      </c>
      <c r="E2996" s="120">
        <f t="shared" si="80"/>
        <v>0</v>
      </c>
      <c r="F2996" s="126">
        <v>0</v>
      </c>
    </row>
    <row r="2997" spans="1:6" x14ac:dyDescent="0.2">
      <c r="A2997" s="136" t="s">
        <v>7134</v>
      </c>
      <c r="B2997" s="136" t="s">
        <v>7135</v>
      </c>
      <c r="C2997" s="122" t="s">
        <v>13</v>
      </c>
      <c r="D2997" s="125">
        <v>0</v>
      </c>
      <c r="E2997" s="120">
        <f t="shared" si="80"/>
        <v>0</v>
      </c>
      <c r="F2997" s="126">
        <v>0</v>
      </c>
    </row>
    <row r="2998" spans="1:6" x14ac:dyDescent="0.2">
      <c r="A2998" s="136" t="s">
        <v>7136</v>
      </c>
      <c r="B2998" s="136" t="s">
        <v>7137</v>
      </c>
      <c r="C2998" s="122" t="s">
        <v>13</v>
      </c>
      <c r="D2998" s="125">
        <v>0</v>
      </c>
      <c r="E2998" s="120">
        <f t="shared" si="80"/>
        <v>0</v>
      </c>
      <c r="F2998" s="126">
        <v>0</v>
      </c>
    </row>
    <row r="2999" spans="1:6" x14ac:dyDescent="0.2">
      <c r="A2999" s="136" t="s">
        <v>7138</v>
      </c>
      <c r="B2999" s="136" t="s">
        <v>7139</v>
      </c>
      <c r="C2999" s="122" t="s">
        <v>13</v>
      </c>
      <c r="D2999" s="125">
        <v>0</v>
      </c>
      <c r="E2999" s="120">
        <f t="shared" si="80"/>
        <v>0</v>
      </c>
      <c r="F2999" s="126">
        <v>0</v>
      </c>
    </row>
    <row r="3000" spans="1:6" x14ac:dyDescent="0.2">
      <c r="A3000" s="136" t="s">
        <v>7140</v>
      </c>
      <c r="B3000" s="136" t="s">
        <v>7141</v>
      </c>
      <c r="C3000" s="122" t="s">
        <v>13</v>
      </c>
      <c r="D3000" s="125">
        <v>0</v>
      </c>
      <c r="E3000" s="120">
        <f t="shared" si="80"/>
        <v>0</v>
      </c>
      <c r="F3000" s="126">
        <v>0</v>
      </c>
    </row>
    <row r="3001" spans="1:6" x14ac:dyDescent="0.2">
      <c r="A3001" s="136" t="s">
        <v>7142</v>
      </c>
      <c r="B3001" s="136" t="s">
        <v>7143</v>
      </c>
      <c r="C3001" s="122" t="s">
        <v>13</v>
      </c>
      <c r="D3001" s="125">
        <v>0</v>
      </c>
      <c r="E3001" s="120">
        <f t="shared" si="80"/>
        <v>0</v>
      </c>
      <c r="F3001" s="126">
        <v>0</v>
      </c>
    </row>
    <row r="3002" spans="1:6" x14ac:dyDescent="0.2">
      <c r="A3002" s="136" t="s">
        <v>7144</v>
      </c>
      <c r="B3002" s="136" t="s">
        <v>7145</v>
      </c>
      <c r="C3002" s="122" t="s">
        <v>13</v>
      </c>
      <c r="D3002" s="125">
        <v>0</v>
      </c>
      <c r="E3002" s="120">
        <f t="shared" si="80"/>
        <v>0</v>
      </c>
      <c r="F3002" s="126">
        <v>0</v>
      </c>
    </row>
    <row r="3003" spans="1:6" x14ac:dyDescent="0.2">
      <c r="A3003" s="136" t="s">
        <v>7146</v>
      </c>
      <c r="B3003" s="136" t="s">
        <v>7147</v>
      </c>
      <c r="C3003" s="122" t="s">
        <v>13</v>
      </c>
      <c r="D3003" s="125">
        <v>1313.43</v>
      </c>
      <c r="E3003" s="120">
        <f>SUM(D3003-(D3003*0.1))</f>
        <v>1182.087</v>
      </c>
      <c r="F3003" s="126">
        <v>0.10000000000000005</v>
      </c>
    </row>
    <row r="3004" spans="1:6" x14ac:dyDescent="0.2">
      <c r="A3004" s="136" t="s">
        <v>7148</v>
      </c>
      <c r="B3004" s="136" t="s">
        <v>7149</v>
      </c>
      <c r="C3004" s="122" t="s">
        <v>13</v>
      </c>
      <c r="D3004" s="125">
        <v>0</v>
      </c>
      <c r="E3004" s="120">
        <f>SUM(D3004-(D3004*0.05))</f>
        <v>0</v>
      </c>
      <c r="F3004" s="126">
        <v>0</v>
      </c>
    </row>
    <row r="3005" spans="1:6" x14ac:dyDescent="0.2">
      <c r="A3005" s="136" t="s">
        <v>7150</v>
      </c>
      <c r="B3005" s="136" t="s">
        <v>7151</v>
      </c>
      <c r="C3005" s="122" t="s">
        <v>13</v>
      </c>
      <c r="D3005" s="125">
        <v>1231.3399999999999</v>
      </c>
      <c r="E3005" s="120">
        <f>SUM(D3005-(D3005*0.1))</f>
        <v>1108.2059999999999</v>
      </c>
      <c r="F3005" s="126">
        <v>0.10000000000000002</v>
      </c>
    </row>
    <row r="3006" spans="1:6" x14ac:dyDescent="0.2">
      <c r="A3006" s="136" t="s">
        <v>7152</v>
      </c>
      <c r="B3006" s="136" t="s">
        <v>7153</v>
      </c>
      <c r="C3006" s="122" t="s">
        <v>13</v>
      </c>
      <c r="D3006" s="125">
        <v>0</v>
      </c>
      <c r="E3006" s="120">
        <f>SUM(D3006-(D3006*0.05))</f>
        <v>0</v>
      </c>
      <c r="F3006" s="126">
        <v>0</v>
      </c>
    </row>
    <row r="3007" spans="1:6" x14ac:dyDescent="0.2">
      <c r="A3007" s="136" t="s">
        <v>7154</v>
      </c>
      <c r="B3007" s="136" t="s">
        <v>7155</v>
      </c>
      <c r="C3007" s="122" t="s">
        <v>13</v>
      </c>
      <c r="D3007" s="125">
        <v>3283.58</v>
      </c>
      <c r="E3007" s="120">
        <f>SUM(D3007-(D3007*0.1))</f>
        <v>2955.2219999999998</v>
      </c>
      <c r="F3007" s="126">
        <v>0.10000000000000006</v>
      </c>
    </row>
    <row r="3008" spans="1:6" x14ac:dyDescent="0.2">
      <c r="A3008" s="136" t="s">
        <v>7156</v>
      </c>
      <c r="B3008" s="136" t="s">
        <v>7157</v>
      </c>
      <c r="C3008" s="122" t="s">
        <v>13</v>
      </c>
      <c r="D3008" s="125">
        <v>0</v>
      </c>
      <c r="E3008" s="120">
        <f>SUM(D3008-(D3008*0.05))</f>
        <v>0</v>
      </c>
      <c r="F3008" s="126">
        <v>0</v>
      </c>
    </row>
    <row r="3009" spans="1:6" x14ac:dyDescent="0.2">
      <c r="A3009" s="136" t="s">
        <v>7158</v>
      </c>
      <c r="B3009" s="136" t="s">
        <v>7159</v>
      </c>
      <c r="C3009" s="122" t="s">
        <v>13</v>
      </c>
      <c r="D3009" s="125">
        <v>5746.27</v>
      </c>
      <c r="E3009" s="120">
        <f>SUM(D3009-(D3009*0.1))</f>
        <v>5171.643</v>
      </c>
      <c r="F3009" s="126">
        <v>0.10000000000000006</v>
      </c>
    </row>
    <row r="3010" spans="1:6" x14ac:dyDescent="0.2">
      <c r="A3010" s="136" t="s">
        <v>7160</v>
      </c>
      <c r="B3010" s="136" t="s">
        <v>7161</v>
      </c>
      <c r="C3010" s="122" t="s">
        <v>13</v>
      </c>
      <c r="D3010" s="125">
        <v>0</v>
      </c>
      <c r="E3010" s="120">
        <f>SUM(D3010-(D3010*0.05))</f>
        <v>0</v>
      </c>
      <c r="F3010" s="126">
        <v>0</v>
      </c>
    </row>
    <row r="3011" spans="1:6" x14ac:dyDescent="0.2">
      <c r="A3011" s="136" t="s">
        <v>7162</v>
      </c>
      <c r="B3011" s="136" t="s">
        <v>7163</v>
      </c>
      <c r="C3011" s="122" t="s">
        <v>13</v>
      </c>
      <c r="D3011" s="125">
        <v>24626.87</v>
      </c>
      <c r="E3011" s="120">
        <f>SUM(D3011-(D3011*0.1))</f>
        <v>22164.182999999997</v>
      </c>
      <c r="F3011" s="126">
        <v>0.10000000000000007</v>
      </c>
    </row>
    <row r="3012" spans="1:6" x14ac:dyDescent="0.2">
      <c r="A3012" s="136" t="s">
        <v>7164</v>
      </c>
      <c r="B3012" s="136" t="s">
        <v>7165</v>
      </c>
      <c r="C3012" s="122" t="s">
        <v>13</v>
      </c>
      <c r="D3012" s="125">
        <v>0</v>
      </c>
      <c r="E3012" s="120">
        <f>SUM(D3012-(D3012*0.05))</f>
        <v>0</v>
      </c>
      <c r="F3012" s="126">
        <v>0</v>
      </c>
    </row>
    <row r="3013" spans="1:6" x14ac:dyDescent="0.2">
      <c r="A3013" s="136" t="s">
        <v>7166</v>
      </c>
      <c r="B3013" s="136" t="s">
        <v>7167</v>
      </c>
      <c r="C3013" s="122" t="s">
        <v>13</v>
      </c>
      <c r="D3013" s="125">
        <v>24626.87</v>
      </c>
      <c r="E3013" s="120">
        <f>SUM(D3013-(D3013*0.1))</f>
        <v>22164.182999999997</v>
      </c>
      <c r="F3013" s="126">
        <v>0.10000000000000007</v>
      </c>
    </row>
    <row r="3014" spans="1:6" x14ac:dyDescent="0.2">
      <c r="A3014" s="136" t="s">
        <v>7168</v>
      </c>
      <c r="B3014" s="136" t="s">
        <v>7169</v>
      </c>
      <c r="C3014" s="122" t="s">
        <v>13</v>
      </c>
      <c r="D3014" s="125">
        <v>0</v>
      </c>
      <c r="E3014" s="120">
        <f>SUM(D3014-(D3014*0.05))</f>
        <v>0</v>
      </c>
      <c r="F3014" s="126">
        <v>0</v>
      </c>
    </row>
    <row r="3015" spans="1:6" x14ac:dyDescent="0.2">
      <c r="A3015" s="136" t="s">
        <v>7170</v>
      </c>
      <c r="B3015" s="136" t="s">
        <v>7171</v>
      </c>
      <c r="C3015" s="122" t="s">
        <v>13</v>
      </c>
      <c r="D3015" s="125">
        <v>3283.58</v>
      </c>
      <c r="E3015" s="120">
        <f>SUM(D3015-(D3015*0.1))</f>
        <v>2955.2219999999998</v>
      </c>
      <c r="F3015" s="126">
        <v>0.10000000000000006</v>
      </c>
    </row>
    <row r="3016" spans="1:6" x14ac:dyDescent="0.2">
      <c r="A3016" s="136" t="s">
        <v>7172</v>
      </c>
      <c r="B3016" s="136" t="s">
        <v>7173</v>
      </c>
      <c r="C3016" s="122" t="s">
        <v>13</v>
      </c>
      <c r="D3016" s="125">
        <v>0</v>
      </c>
      <c r="E3016" s="120">
        <f>SUM(D3016-(D3016*0.05))</f>
        <v>0</v>
      </c>
      <c r="F3016" s="126">
        <v>0</v>
      </c>
    </row>
    <row r="3017" spans="1:6" x14ac:dyDescent="0.2">
      <c r="A3017" s="136" t="s">
        <v>7174</v>
      </c>
      <c r="B3017" s="136" t="s">
        <v>7175</v>
      </c>
      <c r="C3017" s="122" t="s">
        <v>13</v>
      </c>
      <c r="D3017" s="125">
        <v>4104.47</v>
      </c>
      <c r="E3017" s="120">
        <f>SUM(D3017-(D3017*0.1))</f>
        <v>3694.0230000000001</v>
      </c>
      <c r="F3017" s="126">
        <v>0.10000000000000002</v>
      </c>
    </row>
    <row r="3018" spans="1:6" x14ac:dyDescent="0.2">
      <c r="A3018" s="136" t="s">
        <v>7176</v>
      </c>
      <c r="B3018" s="136" t="s">
        <v>7177</v>
      </c>
      <c r="C3018" s="122" t="s">
        <v>13</v>
      </c>
      <c r="D3018" s="125">
        <v>0</v>
      </c>
      <c r="E3018" s="120">
        <f>SUM(D3018-(D3018*0.05))</f>
        <v>0</v>
      </c>
      <c r="F3018" s="126">
        <v>0</v>
      </c>
    </row>
    <row r="3019" spans="1:6" x14ac:dyDescent="0.2">
      <c r="A3019" s="136" t="s">
        <v>7178</v>
      </c>
      <c r="B3019" s="136" t="s">
        <v>7179</v>
      </c>
      <c r="C3019" s="122" t="s">
        <v>13</v>
      </c>
      <c r="D3019" s="125">
        <v>0</v>
      </c>
      <c r="E3019" s="120">
        <f>SUM(D3019-(D3019*0.05))</f>
        <v>0</v>
      </c>
      <c r="F3019" s="126">
        <v>0</v>
      </c>
    </row>
    <row r="3020" spans="1:6" x14ac:dyDescent="0.2">
      <c r="A3020" s="136" t="s">
        <v>7180</v>
      </c>
      <c r="B3020" s="136" t="s">
        <v>7181</v>
      </c>
      <c r="C3020" s="122" t="s">
        <v>13</v>
      </c>
      <c r="D3020" s="125">
        <v>2462.69</v>
      </c>
      <c r="E3020" s="120">
        <f>SUM(D3020-(D3020*0.1))</f>
        <v>2216.4210000000003</v>
      </c>
      <c r="F3020" s="126">
        <v>9.9999999999999908E-2</v>
      </c>
    </row>
    <row r="3021" spans="1:6" x14ac:dyDescent="0.2">
      <c r="A3021" s="136" t="s">
        <v>7182</v>
      </c>
      <c r="B3021" s="136" t="s">
        <v>7183</v>
      </c>
      <c r="C3021" s="122" t="s">
        <v>13</v>
      </c>
      <c r="D3021" s="125">
        <v>0</v>
      </c>
      <c r="E3021" s="120">
        <f>SUM(D3021-(D3021*0.05))</f>
        <v>0</v>
      </c>
      <c r="F3021" s="126">
        <v>0</v>
      </c>
    </row>
    <row r="3022" spans="1:6" x14ac:dyDescent="0.2">
      <c r="A3022" s="136" t="s">
        <v>7184</v>
      </c>
      <c r="B3022" s="136" t="s">
        <v>7185</v>
      </c>
      <c r="C3022" s="122" t="s">
        <v>13</v>
      </c>
      <c r="D3022" s="125">
        <v>0</v>
      </c>
      <c r="E3022" s="120">
        <f>SUM(D3022-(D3022*0.05))</f>
        <v>0</v>
      </c>
      <c r="F3022" s="126">
        <v>0</v>
      </c>
    </row>
    <row r="3023" spans="1:6" x14ac:dyDescent="0.2">
      <c r="A3023" s="136" t="s">
        <v>7186</v>
      </c>
      <c r="B3023" s="136" t="s">
        <v>7187</v>
      </c>
      <c r="C3023" s="122" t="s">
        <v>13</v>
      </c>
      <c r="D3023" s="125">
        <v>0</v>
      </c>
      <c r="E3023" s="120">
        <f>SUM(D3023-(D3023*0.05))</f>
        <v>0</v>
      </c>
      <c r="F3023" s="126">
        <v>0</v>
      </c>
    </row>
    <row r="3024" spans="1:6" x14ac:dyDescent="0.2">
      <c r="A3024" s="136" t="s">
        <v>7188</v>
      </c>
      <c r="B3024" s="136" t="s">
        <v>7189</v>
      </c>
      <c r="C3024" s="122" t="s">
        <v>13</v>
      </c>
      <c r="D3024" s="125">
        <v>0</v>
      </c>
      <c r="E3024" s="120">
        <f>SUM(D3024-(D3024*0.05))</f>
        <v>0</v>
      </c>
      <c r="F3024" s="126">
        <v>0</v>
      </c>
    </row>
    <row r="3025" spans="1:6" x14ac:dyDescent="0.2">
      <c r="A3025" s="136" t="s">
        <v>7190</v>
      </c>
      <c r="B3025" s="136" t="s">
        <v>7191</v>
      </c>
      <c r="C3025" s="122" t="s">
        <v>13</v>
      </c>
      <c r="D3025" s="125">
        <v>15597.01</v>
      </c>
      <c r="E3025" s="120">
        <f>SUM(D3025-(D3025*0.1))</f>
        <v>14037.309000000001</v>
      </c>
      <c r="F3025" s="126">
        <v>9.9999999999999936E-2</v>
      </c>
    </row>
    <row r="3026" spans="1:6" x14ac:dyDescent="0.2">
      <c r="A3026" s="136" t="s">
        <v>7192</v>
      </c>
      <c r="B3026" s="136" t="s">
        <v>7193</v>
      </c>
      <c r="C3026" s="122" t="s">
        <v>13</v>
      </c>
      <c r="D3026" s="125">
        <v>0</v>
      </c>
      <c r="E3026" s="120">
        <f>SUM(D3026-(D3026*0.05))</f>
        <v>0</v>
      </c>
      <c r="F3026" s="126">
        <v>0</v>
      </c>
    </row>
    <row r="3027" spans="1:6" x14ac:dyDescent="0.2">
      <c r="A3027" s="136" t="s">
        <v>7194</v>
      </c>
      <c r="B3027" s="136" t="s">
        <v>7195</v>
      </c>
      <c r="C3027" s="122" t="s">
        <v>13</v>
      </c>
      <c r="D3027" s="125">
        <v>9029.86</v>
      </c>
      <c r="E3027" s="120">
        <f>SUM(D3027-(D3027*0.1))</f>
        <v>8126.8740000000007</v>
      </c>
      <c r="F3027" s="126">
        <v>9.9999999999999978E-2</v>
      </c>
    </row>
    <row r="3028" spans="1:6" x14ac:dyDescent="0.2">
      <c r="A3028" s="136" t="s">
        <v>7196</v>
      </c>
      <c r="B3028" s="136" t="s">
        <v>7197</v>
      </c>
      <c r="C3028" s="122" t="s">
        <v>13</v>
      </c>
      <c r="D3028" s="125">
        <v>0</v>
      </c>
      <c r="E3028" s="120">
        <f>SUM(D3028-(D3028*0.05))</f>
        <v>0</v>
      </c>
      <c r="F3028" s="126">
        <v>0</v>
      </c>
    </row>
    <row r="3029" spans="1:6" x14ac:dyDescent="0.2">
      <c r="A3029" s="136" t="s">
        <v>7198</v>
      </c>
      <c r="B3029" s="136" t="s">
        <v>7199</v>
      </c>
      <c r="C3029" s="122" t="s">
        <v>13</v>
      </c>
      <c r="D3029" s="125">
        <v>5746.27</v>
      </c>
      <c r="E3029" s="120">
        <f>SUM(D3029-(D3029*0.1))</f>
        <v>5171.643</v>
      </c>
      <c r="F3029" s="126">
        <v>0.10000000000000006</v>
      </c>
    </row>
    <row r="3030" spans="1:6" x14ac:dyDescent="0.2">
      <c r="A3030" s="136" t="s">
        <v>7200</v>
      </c>
      <c r="B3030" s="136" t="s">
        <v>7201</v>
      </c>
      <c r="C3030" s="122" t="s">
        <v>13</v>
      </c>
      <c r="D3030" s="125">
        <v>0</v>
      </c>
      <c r="E3030" s="120">
        <f>SUM(D3030-(D3030*0.05))</f>
        <v>0</v>
      </c>
      <c r="F3030" s="126">
        <v>0</v>
      </c>
    </row>
    <row r="3031" spans="1:6" x14ac:dyDescent="0.2">
      <c r="A3031" s="136" t="s">
        <v>7202</v>
      </c>
      <c r="B3031" s="136" t="s">
        <v>7203</v>
      </c>
      <c r="C3031" s="122" t="s">
        <v>13</v>
      </c>
      <c r="D3031" s="125">
        <v>0</v>
      </c>
      <c r="E3031" s="120">
        <f>SUM(D3031-(D3031*0.05))</f>
        <v>0</v>
      </c>
      <c r="F3031" s="126">
        <v>0</v>
      </c>
    </row>
    <row r="3032" spans="1:6" x14ac:dyDescent="0.2">
      <c r="A3032" s="136" t="s">
        <v>7204</v>
      </c>
      <c r="B3032" s="136" t="s">
        <v>7205</v>
      </c>
      <c r="C3032" s="122" t="s">
        <v>13</v>
      </c>
      <c r="D3032" s="125">
        <v>0</v>
      </c>
      <c r="E3032" s="120">
        <f>SUM(D3032-(D3032*0.05))</f>
        <v>0</v>
      </c>
      <c r="F3032" s="126">
        <v>0</v>
      </c>
    </row>
    <row r="3033" spans="1:6" x14ac:dyDescent="0.2">
      <c r="A3033" s="136" t="s">
        <v>7206</v>
      </c>
      <c r="B3033" s="136" t="s">
        <v>7207</v>
      </c>
      <c r="C3033" s="122" t="s">
        <v>13</v>
      </c>
      <c r="D3033" s="125">
        <v>0</v>
      </c>
      <c r="E3033" s="120">
        <f>SUM(D3033-(D3033*0.05))</f>
        <v>0</v>
      </c>
      <c r="F3033" s="126">
        <v>0</v>
      </c>
    </row>
    <row r="3034" spans="1:6" x14ac:dyDescent="0.2">
      <c r="A3034" s="136" t="s">
        <v>7208</v>
      </c>
      <c r="B3034" s="136" t="s">
        <v>7209</v>
      </c>
      <c r="C3034" s="122" t="s">
        <v>13</v>
      </c>
      <c r="D3034" s="125">
        <v>985.07</v>
      </c>
      <c r="E3034" s="120">
        <f>SUM(D3034-(D3034*0.1))</f>
        <v>886.5630000000001</v>
      </c>
      <c r="F3034" s="126">
        <v>9.9999999999999936E-2</v>
      </c>
    </row>
    <row r="3035" spans="1:6" x14ac:dyDescent="0.2">
      <c r="A3035" s="136" t="s">
        <v>7210</v>
      </c>
      <c r="B3035" s="136" t="s">
        <v>7211</v>
      </c>
      <c r="C3035" s="122" t="s">
        <v>13</v>
      </c>
      <c r="D3035" s="125">
        <v>0</v>
      </c>
      <c r="E3035" s="120">
        <f>SUM(D3035-(D3035*0.05))</f>
        <v>0</v>
      </c>
      <c r="F3035" s="126">
        <v>0</v>
      </c>
    </row>
    <row r="3036" spans="1:6" x14ac:dyDescent="0.2">
      <c r="A3036" s="136" t="s">
        <v>7212</v>
      </c>
      <c r="B3036" s="136" t="s">
        <v>7213</v>
      </c>
      <c r="C3036" s="122" t="s">
        <v>13</v>
      </c>
      <c r="D3036" s="125">
        <v>615.66999999999996</v>
      </c>
      <c r="E3036" s="120">
        <f>SUM(D3036-(D3036*0.1))</f>
        <v>554.10299999999995</v>
      </c>
      <c r="F3036" s="126">
        <v>0.10000000000000002</v>
      </c>
    </row>
    <row r="3037" spans="1:6" x14ac:dyDescent="0.2">
      <c r="A3037" s="136" t="s">
        <v>7214</v>
      </c>
      <c r="B3037" s="136" t="s">
        <v>7215</v>
      </c>
      <c r="C3037" s="122" t="s">
        <v>13</v>
      </c>
      <c r="D3037" s="125">
        <v>0</v>
      </c>
      <c r="E3037" s="120">
        <f>SUM(D3037-(D3037*0.05))</f>
        <v>0</v>
      </c>
      <c r="F3037" s="126">
        <v>0</v>
      </c>
    </row>
    <row r="3038" spans="1:6" x14ac:dyDescent="0.2">
      <c r="A3038" s="136" t="s">
        <v>7216</v>
      </c>
      <c r="B3038" s="136" t="s">
        <v>7217</v>
      </c>
      <c r="C3038" s="122" t="s">
        <v>13</v>
      </c>
      <c r="D3038" s="125">
        <v>0</v>
      </c>
      <c r="E3038" s="120">
        <f>SUM(D3038-(D3038*0.05))</f>
        <v>0</v>
      </c>
      <c r="F3038" s="126">
        <v>0</v>
      </c>
    </row>
    <row r="3039" spans="1:6" x14ac:dyDescent="0.2">
      <c r="A3039" s="136" t="s">
        <v>7218</v>
      </c>
      <c r="B3039" s="136" t="s">
        <v>7219</v>
      </c>
      <c r="C3039" s="122" t="s">
        <v>13</v>
      </c>
      <c r="D3039" s="125">
        <v>0</v>
      </c>
      <c r="E3039" s="120">
        <f>SUM(D3039-(D3039*0.05))</f>
        <v>0</v>
      </c>
      <c r="F3039" s="126">
        <v>0</v>
      </c>
    </row>
    <row r="3040" spans="1:6" x14ac:dyDescent="0.2">
      <c r="A3040" s="136" t="s">
        <v>7220</v>
      </c>
      <c r="B3040" s="136" t="s">
        <v>7221</v>
      </c>
      <c r="C3040" s="122" t="s">
        <v>13</v>
      </c>
      <c r="D3040" s="125">
        <v>3283.58</v>
      </c>
      <c r="E3040" s="120">
        <f>SUM(D3040-(D3040*0.1))</f>
        <v>2955.2219999999998</v>
      </c>
      <c r="F3040" s="126">
        <v>0.10000000000000006</v>
      </c>
    </row>
    <row r="3041" spans="1:6" x14ac:dyDescent="0.2">
      <c r="A3041" s="136" t="s">
        <v>7222</v>
      </c>
      <c r="B3041" s="136" t="s">
        <v>7223</v>
      </c>
      <c r="C3041" s="122" t="s">
        <v>13</v>
      </c>
      <c r="D3041" s="125">
        <v>0</v>
      </c>
      <c r="E3041" s="120">
        <f>SUM(D3041-(D3041*0.05))</f>
        <v>0</v>
      </c>
      <c r="F3041" s="126">
        <v>0</v>
      </c>
    </row>
    <row r="3042" spans="1:6" x14ac:dyDescent="0.2">
      <c r="A3042" s="136" t="s">
        <v>7224</v>
      </c>
      <c r="B3042" s="136" t="s">
        <v>7225</v>
      </c>
      <c r="C3042" s="122" t="s">
        <v>13</v>
      </c>
      <c r="D3042" s="125">
        <v>615.66999999999996</v>
      </c>
      <c r="E3042" s="120">
        <f>SUM(D3042-(D3042*0.1))</f>
        <v>554.10299999999995</v>
      </c>
      <c r="F3042" s="126">
        <v>0.10000000000000002</v>
      </c>
    </row>
    <row r="3043" spans="1:6" x14ac:dyDescent="0.2">
      <c r="A3043" s="136" t="s">
        <v>7226</v>
      </c>
      <c r="B3043" s="136" t="s">
        <v>7227</v>
      </c>
      <c r="C3043" s="122" t="s">
        <v>13</v>
      </c>
      <c r="D3043" s="125">
        <v>0</v>
      </c>
      <c r="E3043" s="120">
        <f>SUM(D3043-(D3043*0.05))</f>
        <v>0</v>
      </c>
      <c r="F3043" s="126">
        <v>0</v>
      </c>
    </row>
    <row r="3044" spans="1:6" x14ac:dyDescent="0.2">
      <c r="A3044" s="136" t="s">
        <v>7228</v>
      </c>
      <c r="B3044" s="136" t="s">
        <v>7229</v>
      </c>
      <c r="C3044" s="122" t="s">
        <v>13</v>
      </c>
      <c r="D3044" s="125">
        <v>328.36</v>
      </c>
      <c r="E3044" s="120">
        <f>SUM(D3044-(D3044*0.1))</f>
        <v>295.524</v>
      </c>
      <c r="F3044" s="126">
        <v>0.10000000000000003</v>
      </c>
    </row>
    <row r="3045" spans="1:6" x14ac:dyDescent="0.2">
      <c r="A3045" s="136" t="s">
        <v>7230</v>
      </c>
      <c r="B3045" s="136" t="s">
        <v>7231</v>
      </c>
      <c r="C3045" s="122" t="s">
        <v>13</v>
      </c>
      <c r="D3045" s="125">
        <v>0</v>
      </c>
      <c r="E3045" s="120">
        <f>SUM(D3045-(D3045*0.05))</f>
        <v>0</v>
      </c>
      <c r="F3045" s="126">
        <v>0</v>
      </c>
    </row>
    <row r="3046" spans="1:6" x14ac:dyDescent="0.2">
      <c r="A3046" s="136" t="s">
        <v>7232</v>
      </c>
      <c r="B3046" s="136" t="s">
        <v>7233</v>
      </c>
      <c r="C3046" s="122" t="s">
        <v>13</v>
      </c>
      <c r="D3046" s="125">
        <v>21343.29</v>
      </c>
      <c r="E3046" s="120">
        <f>SUM(D3046-(D3046*0.1))</f>
        <v>19208.960999999999</v>
      </c>
      <c r="F3046" s="126">
        <v>0.10000000000000007</v>
      </c>
    </row>
    <row r="3047" spans="1:6" x14ac:dyDescent="0.2">
      <c r="A3047" s="136" t="s">
        <v>7234</v>
      </c>
      <c r="B3047" s="136" t="s">
        <v>7235</v>
      </c>
      <c r="C3047" s="122" t="s">
        <v>13</v>
      </c>
      <c r="D3047" s="125">
        <v>21343.29</v>
      </c>
      <c r="E3047" s="120">
        <f>SUM(D3047-(D3047*0.1))</f>
        <v>19208.960999999999</v>
      </c>
      <c r="F3047" s="126">
        <v>0.10000000000000007</v>
      </c>
    </row>
    <row r="3048" spans="1:6" x14ac:dyDescent="0.2">
      <c r="A3048" s="136" t="s">
        <v>7236</v>
      </c>
      <c r="B3048" s="136" t="s">
        <v>7237</v>
      </c>
      <c r="C3048" s="122" t="s">
        <v>13</v>
      </c>
      <c r="D3048" s="125">
        <v>0</v>
      </c>
      <c r="E3048" s="120">
        <f t="shared" ref="E3048:E3079" si="81">SUM(D3048-(D3048*0.05))</f>
        <v>0</v>
      </c>
      <c r="F3048" s="126">
        <v>0</v>
      </c>
    </row>
    <row r="3049" spans="1:6" x14ac:dyDescent="0.2">
      <c r="A3049" s="136" t="s">
        <v>7238</v>
      </c>
      <c r="B3049" s="136" t="s">
        <v>7239</v>
      </c>
      <c r="C3049" s="122" t="s">
        <v>13</v>
      </c>
      <c r="D3049" s="125">
        <v>0</v>
      </c>
      <c r="E3049" s="120">
        <f t="shared" si="81"/>
        <v>0</v>
      </c>
      <c r="F3049" s="126">
        <v>0</v>
      </c>
    </row>
    <row r="3050" spans="1:6" x14ac:dyDescent="0.2">
      <c r="A3050" s="136" t="s">
        <v>7240</v>
      </c>
      <c r="B3050" s="136" t="s">
        <v>7241</v>
      </c>
      <c r="C3050" s="122" t="s">
        <v>13</v>
      </c>
      <c r="D3050" s="125">
        <v>0</v>
      </c>
      <c r="E3050" s="120">
        <f t="shared" si="81"/>
        <v>0</v>
      </c>
      <c r="F3050" s="126">
        <v>0</v>
      </c>
    </row>
    <row r="3051" spans="1:6" x14ac:dyDescent="0.2">
      <c r="A3051" s="136" t="s">
        <v>7242</v>
      </c>
      <c r="B3051" s="136" t="s">
        <v>7243</v>
      </c>
      <c r="C3051" s="122" t="s">
        <v>13</v>
      </c>
      <c r="D3051" s="125">
        <v>0</v>
      </c>
      <c r="E3051" s="120">
        <f t="shared" si="81"/>
        <v>0</v>
      </c>
      <c r="F3051" s="126">
        <v>0</v>
      </c>
    </row>
    <row r="3052" spans="1:6" x14ac:dyDescent="0.2">
      <c r="A3052" s="136" t="s">
        <v>7244</v>
      </c>
      <c r="B3052" s="136" t="s">
        <v>7245</v>
      </c>
      <c r="C3052" s="122" t="s">
        <v>13</v>
      </c>
      <c r="D3052" s="125">
        <v>0</v>
      </c>
      <c r="E3052" s="120">
        <f t="shared" si="81"/>
        <v>0</v>
      </c>
      <c r="F3052" s="126">
        <v>0</v>
      </c>
    </row>
    <row r="3053" spans="1:6" x14ac:dyDescent="0.2">
      <c r="A3053" s="136" t="s">
        <v>7246</v>
      </c>
      <c r="B3053" s="136" t="s">
        <v>7247</v>
      </c>
      <c r="C3053" s="122" t="s">
        <v>13</v>
      </c>
      <c r="D3053" s="125">
        <v>0</v>
      </c>
      <c r="E3053" s="120">
        <f t="shared" si="81"/>
        <v>0</v>
      </c>
      <c r="F3053" s="126">
        <v>0</v>
      </c>
    </row>
    <row r="3054" spans="1:6" x14ac:dyDescent="0.2">
      <c r="A3054" s="136" t="s">
        <v>7248</v>
      </c>
      <c r="B3054" s="136" t="s">
        <v>7249</v>
      </c>
      <c r="C3054" s="122" t="s">
        <v>13</v>
      </c>
      <c r="D3054" s="125">
        <v>0</v>
      </c>
      <c r="E3054" s="120">
        <f t="shared" si="81"/>
        <v>0</v>
      </c>
      <c r="F3054" s="126">
        <v>0</v>
      </c>
    </row>
    <row r="3055" spans="1:6" x14ac:dyDescent="0.2">
      <c r="A3055" s="136" t="s">
        <v>7250</v>
      </c>
      <c r="B3055" s="136" t="s">
        <v>7251</v>
      </c>
      <c r="C3055" s="122" t="s">
        <v>13</v>
      </c>
      <c r="D3055" s="125">
        <v>0</v>
      </c>
      <c r="E3055" s="120">
        <f t="shared" si="81"/>
        <v>0</v>
      </c>
      <c r="F3055" s="126">
        <v>0</v>
      </c>
    </row>
    <row r="3056" spans="1:6" x14ac:dyDescent="0.2">
      <c r="A3056" s="136" t="s">
        <v>7252</v>
      </c>
      <c r="B3056" s="136" t="s">
        <v>7253</v>
      </c>
      <c r="C3056" s="122" t="s">
        <v>13</v>
      </c>
      <c r="D3056" s="125">
        <v>0</v>
      </c>
      <c r="E3056" s="120">
        <f t="shared" si="81"/>
        <v>0</v>
      </c>
      <c r="F3056" s="126">
        <v>0</v>
      </c>
    </row>
    <row r="3057" spans="1:6" x14ac:dyDescent="0.2">
      <c r="A3057" s="136" t="s">
        <v>7254</v>
      </c>
      <c r="B3057" s="136" t="s">
        <v>7255</v>
      </c>
      <c r="C3057" s="122" t="s">
        <v>13</v>
      </c>
      <c r="D3057" s="125">
        <v>0</v>
      </c>
      <c r="E3057" s="120">
        <f t="shared" si="81"/>
        <v>0</v>
      </c>
      <c r="F3057" s="126">
        <v>0</v>
      </c>
    </row>
    <row r="3058" spans="1:6" x14ac:dyDescent="0.2">
      <c r="A3058" s="136" t="s">
        <v>7256</v>
      </c>
      <c r="B3058" s="136" t="s">
        <v>7257</v>
      </c>
      <c r="C3058" s="122" t="s">
        <v>13</v>
      </c>
      <c r="D3058" s="125">
        <v>0</v>
      </c>
      <c r="E3058" s="120">
        <f t="shared" si="81"/>
        <v>0</v>
      </c>
      <c r="F3058" s="126">
        <v>0</v>
      </c>
    </row>
    <row r="3059" spans="1:6" x14ac:dyDescent="0.2">
      <c r="A3059" s="136" t="s">
        <v>7258</v>
      </c>
      <c r="B3059" s="136" t="s">
        <v>7259</v>
      </c>
      <c r="C3059" s="122" t="s">
        <v>13</v>
      </c>
      <c r="D3059" s="125">
        <v>0</v>
      </c>
      <c r="E3059" s="120">
        <f t="shared" si="81"/>
        <v>0</v>
      </c>
      <c r="F3059" s="126">
        <v>0</v>
      </c>
    </row>
    <row r="3060" spans="1:6" x14ac:dyDescent="0.2">
      <c r="A3060" s="136" t="s">
        <v>7260</v>
      </c>
      <c r="B3060" s="136" t="s">
        <v>7261</v>
      </c>
      <c r="C3060" s="122" t="s">
        <v>13</v>
      </c>
      <c r="D3060" s="125">
        <v>0</v>
      </c>
      <c r="E3060" s="120">
        <f t="shared" si="81"/>
        <v>0</v>
      </c>
      <c r="F3060" s="126">
        <v>0</v>
      </c>
    </row>
    <row r="3061" spans="1:6" x14ac:dyDescent="0.2">
      <c r="A3061" s="136" t="s">
        <v>7262</v>
      </c>
      <c r="B3061" s="136" t="s">
        <v>7263</v>
      </c>
      <c r="C3061" s="122" t="s">
        <v>13</v>
      </c>
      <c r="D3061" s="125">
        <v>0</v>
      </c>
      <c r="E3061" s="120">
        <f t="shared" si="81"/>
        <v>0</v>
      </c>
      <c r="F3061" s="126">
        <v>0</v>
      </c>
    </row>
    <row r="3062" spans="1:6" x14ac:dyDescent="0.2">
      <c r="A3062" s="136" t="s">
        <v>7264</v>
      </c>
      <c r="B3062" s="136" t="s">
        <v>7265</v>
      </c>
      <c r="C3062" s="122" t="s">
        <v>13</v>
      </c>
      <c r="D3062" s="125">
        <v>0</v>
      </c>
      <c r="E3062" s="120">
        <f t="shared" si="81"/>
        <v>0</v>
      </c>
      <c r="F3062" s="126">
        <v>0</v>
      </c>
    </row>
    <row r="3063" spans="1:6" x14ac:dyDescent="0.2">
      <c r="A3063" s="136" t="s">
        <v>7266</v>
      </c>
      <c r="B3063" s="136" t="s">
        <v>7267</v>
      </c>
      <c r="C3063" s="122" t="s">
        <v>13</v>
      </c>
      <c r="D3063" s="125">
        <v>0</v>
      </c>
      <c r="E3063" s="120">
        <f t="shared" si="81"/>
        <v>0</v>
      </c>
      <c r="F3063" s="126">
        <v>0</v>
      </c>
    </row>
    <row r="3064" spans="1:6" x14ac:dyDescent="0.2">
      <c r="A3064" s="136" t="s">
        <v>7268</v>
      </c>
      <c r="B3064" s="136" t="s">
        <v>7269</v>
      </c>
      <c r="C3064" s="122" t="s">
        <v>13</v>
      </c>
      <c r="D3064" s="125">
        <v>0</v>
      </c>
      <c r="E3064" s="120">
        <f t="shared" si="81"/>
        <v>0</v>
      </c>
      <c r="F3064" s="126">
        <v>0</v>
      </c>
    </row>
    <row r="3065" spans="1:6" x14ac:dyDescent="0.2">
      <c r="A3065" s="136" t="s">
        <v>7270</v>
      </c>
      <c r="B3065" s="136" t="s">
        <v>7271</v>
      </c>
      <c r="C3065" s="122" t="s">
        <v>13</v>
      </c>
      <c r="D3065" s="125">
        <v>0</v>
      </c>
      <c r="E3065" s="120">
        <f t="shared" si="81"/>
        <v>0</v>
      </c>
      <c r="F3065" s="126">
        <v>0</v>
      </c>
    </row>
    <row r="3066" spans="1:6" x14ac:dyDescent="0.2">
      <c r="A3066" s="136" t="s">
        <v>7272</v>
      </c>
      <c r="B3066" s="136" t="s">
        <v>7273</v>
      </c>
      <c r="C3066" s="122" t="s">
        <v>13</v>
      </c>
      <c r="D3066" s="125">
        <v>0</v>
      </c>
      <c r="E3066" s="120">
        <f t="shared" si="81"/>
        <v>0</v>
      </c>
      <c r="F3066" s="126">
        <v>0</v>
      </c>
    </row>
    <row r="3067" spans="1:6" x14ac:dyDescent="0.2">
      <c r="A3067" s="136" t="s">
        <v>7274</v>
      </c>
      <c r="B3067" s="136" t="s">
        <v>7275</v>
      </c>
      <c r="C3067" s="122" t="s">
        <v>13</v>
      </c>
      <c r="D3067" s="125">
        <v>0</v>
      </c>
      <c r="E3067" s="120">
        <f t="shared" si="81"/>
        <v>0</v>
      </c>
      <c r="F3067" s="126">
        <v>0</v>
      </c>
    </row>
    <row r="3068" spans="1:6" x14ac:dyDescent="0.2">
      <c r="A3068" s="136" t="s">
        <v>7276</v>
      </c>
      <c r="B3068" s="136" t="s">
        <v>7277</v>
      </c>
      <c r="C3068" s="122" t="s">
        <v>13</v>
      </c>
      <c r="D3068" s="125">
        <v>0</v>
      </c>
      <c r="E3068" s="120">
        <f t="shared" si="81"/>
        <v>0</v>
      </c>
      <c r="F3068" s="126">
        <v>0</v>
      </c>
    </row>
    <row r="3069" spans="1:6" x14ac:dyDescent="0.2">
      <c r="A3069" s="136" t="s">
        <v>7278</v>
      </c>
      <c r="B3069" s="136" t="s">
        <v>7279</v>
      </c>
      <c r="C3069" s="122" t="s">
        <v>13</v>
      </c>
      <c r="D3069" s="125">
        <v>0</v>
      </c>
      <c r="E3069" s="120">
        <f t="shared" si="81"/>
        <v>0</v>
      </c>
      <c r="F3069" s="126">
        <v>0</v>
      </c>
    </row>
    <row r="3070" spans="1:6" x14ac:dyDescent="0.2">
      <c r="A3070" s="136" t="s">
        <v>7280</v>
      </c>
      <c r="B3070" s="136" t="s">
        <v>7281</v>
      </c>
      <c r="C3070" s="122" t="s">
        <v>13</v>
      </c>
      <c r="D3070" s="125">
        <v>0</v>
      </c>
      <c r="E3070" s="120">
        <f t="shared" si="81"/>
        <v>0</v>
      </c>
      <c r="F3070" s="126">
        <v>0</v>
      </c>
    </row>
    <row r="3071" spans="1:6" x14ac:dyDescent="0.2">
      <c r="A3071" s="136" t="s">
        <v>7282</v>
      </c>
      <c r="B3071" s="136" t="s">
        <v>7283</v>
      </c>
      <c r="C3071" s="122" t="s">
        <v>13</v>
      </c>
      <c r="D3071" s="125">
        <v>0</v>
      </c>
      <c r="E3071" s="120">
        <f t="shared" si="81"/>
        <v>0</v>
      </c>
      <c r="F3071" s="126">
        <v>0</v>
      </c>
    </row>
    <row r="3072" spans="1:6" x14ac:dyDescent="0.2">
      <c r="A3072" s="136" t="s">
        <v>7284</v>
      </c>
      <c r="B3072" s="136" t="s">
        <v>7285</v>
      </c>
      <c r="C3072" s="122" t="s">
        <v>13</v>
      </c>
      <c r="D3072" s="125">
        <v>0</v>
      </c>
      <c r="E3072" s="120">
        <f t="shared" si="81"/>
        <v>0</v>
      </c>
      <c r="F3072" s="126">
        <v>0</v>
      </c>
    </row>
    <row r="3073" spans="1:6" x14ac:dyDescent="0.2">
      <c r="A3073" s="136" t="s">
        <v>7286</v>
      </c>
      <c r="B3073" s="136" t="s">
        <v>7287</v>
      </c>
      <c r="C3073" s="122" t="s">
        <v>13</v>
      </c>
      <c r="D3073" s="125">
        <v>0</v>
      </c>
      <c r="E3073" s="120">
        <f t="shared" si="81"/>
        <v>0</v>
      </c>
      <c r="F3073" s="126">
        <v>0</v>
      </c>
    </row>
    <row r="3074" spans="1:6" x14ac:dyDescent="0.2">
      <c r="A3074" s="136" t="s">
        <v>7288</v>
      </c>
      <c r="B3074" s="136" t="s">
        <v>7289</v>
      </c>
      <c r="C3074" s="122" t="s">
        <v>13</v>
      </c>
      <c r="D3074" s="125">
        <v>0</v>
      </c>
      <c r="E3074" s="120">
        <f t="shared" si="81"/>
        <v>0</v>
      </c>
      <c r="F3074" s="126">
        <v>0</v>
      </c>
    </row>
    <row r="3075" spans="1:6" x14ac:dyDescent="0.2">
      <c r="A3075" s="136" t="s">
        <v>7290</v>
      </c>
      <c r="B3075" s="136" t="s">
        <v>7291</v>
      </c>
      <c r="C3075" s="122" t="s">
        <v>13</v>
      </c>
      <c r="D3075" s="125">
        <v>0</v>
      </c>
      <c r="E3075" s="120">
        <f t="shared" si="81"/>
        <v>0</v>
      </c>
      <c r="F3075" s="126">
        <v>0</v>
      </c>
    </row>
    <row r="3076" spans="1:6" x14ac:dyDescent="0.2">
      <c r="A3076" s="136" t="s">
        <v>7292</v>
      </c>
      <c r="B3076" s="136" t="s">
        <v>7293</v>
      </c>
      <c r="C3076" s="122" t="s">
        <v>13</v>
      </c>
      <c r="D3076" s="125">
        <v>0</v>
      </c>
      <c r="E3076" s="120">
        <f t="shared" si="81"/>
        <v>0</v>
      </c>
      <c r="F3076" s="126">
        <v>0</v>
      </c>
    </row>
    <row r="3077" spans="1:6" x14ac:dyDescent="0.2">
      <c r="A3077" s="136" t="s">
        <v>7294</v>
      </c>
      <c r="B3077" s="136" t="s">
        <v>7295</v>
      </c>
      <c r="C3077" s="122" t="s">
        <v>13</v>
      </c>
      <c r="D3077" s="125">
        <v>0</v>
      </c>
      <c r="E3077" s="120">
        <f t="shared" si="81"/>
        <v>0</v>
      </c>
      <c r="F3077" s="126">
        <v>0</v>
      </c>
    </row>
    <row r="3078" spans="1:6" x14ac:dyDescent="0.2">
      <c r="A3078" s="136" t="s">
        <v>7296</v>
      </c>
      <c r="B3078" s="136" t="s">
        <v>7297</v>
      </c>
      <c r="C3078" s="122" t="s">
        <v>13</v>
      </c>
      <c r="D3078" s="125">
        <v>0</v>
      </c>
      <c r="E3078" s="120">
        <f t="shared" si="81"/>
        <v>0</v>
      </c>
      <c r="F3078" s="126">
        <v>0</v>
      </c>
    </row>
    <row r="3079" spans="1:6" x14ac:dyDescent="0.2">
      <c r="A3079" s="136" t="s">
        <v>7298</v>
      </c>
      <c r="B3079" s="136" t="s">
        <v>7299</v>
      </c>
      <c r="C3079" s="122" t="s">
        <v>13</v>
      </c>
      <c r="D3079" s="125">
        <v>0</v>
      </c>
      <c r="E3079" s="120">
        <f t="shared" si="81"/>
        <v>0</v>
      </c>
      <c r="F3079" s="126">
        <v>0</v>
      </c>
    </row>
    <row r="3080" spans="1:6" x14ac:dyDescent="0.2">
      <c r="A3080" s="136" t="s">
        <v>7300</v>
      </c>
      <c r="B3080" s="136" t="s">
        <v>7301</v>
      </c>
      <c r="C3080" s="122" t="s">
        <v>13</v>
      </c>
      <c r="D3080" s="125">
        <v>1231.3399999999999</v>
      </c>
      <c r="E3080" s="120">
        <f t="shared" ref="E3080:E3087" si="82">SUM(D3080-(D3080*0.1))</f>
        <v>1108.2059999999999</v>
      </c>
      <c r="F3080" s="126">
        <v>0.10000000000000002</v>
      </c>
    </row>
    <row r="3081" spans="1:6" x14ac:dyDescent="0.2">
      <c r="A3081" s="136" t="s">
        <v>7302</v>
      </c>
      <c r="B3081" s="136" t="s">
        <v>7303</v>
      </c>
      <c r="C3081" s="122" t="s">
        <v>13</v>
      </c>
      <c r="D3081" s="125">
        <v>3283.58</v>
      </c>
      <c r="E3081" s="120">
        <f t="shared" si="82"/>
        <v>2955.2219999999998</v>
      </c>
      <c r="F3081" s="126">
        <v>0.10000000000000006</v>
      </c>
    </row>
    <row r="3082" spans="1:6" x14ac:dyDescent="0.2">
      <c r="A3082" s="136" t="s">
        <v>7304</v>
      </c>
      <c r="B3082" s="136" t="s">
        <v>7305</v>
      </c>
      <c r="C3082" s="122" t="s">
        <v>13</v>
      </c>
      <c r="D3082" s="125">
        <v>24626.87</v>
      </c>
      <c r="E3082" s="120">
        <f t="shared" si="82"/>
        <v>22164.182999999997</v>
      </c>
      <c r="F3082" s="126">
        <v>0.10000000000000007</v>
      </c>
    </row>
    <row r="3083" spans="1:6" x14ac:dyDescent="0.2">
      <c r="A3083" s="136" t="s">
        <v>7306</v>
      </c>
      <c r="B3083" s="136" t="s">
        <v>7307</v>
      </c>
      <c r="C3083" s="122" t="s">
        <v>13</v>
      </c>
      <c r="D3083" s="125">
        <v>52937.5</v>
      </c>
      <c r="E3083" s="120">
        <f t="shared" si="82"/>
        <v>47643.75</v>
      </c>
      <c r="F3083" s="126">
        <v>0.1</v>
      </c>
    </row>
    <row r="3084" spans="1:6" x14ac:dyDescent="0.2">
      <c r="A3084" s="136" t="s">
        <v>7308</v>
      </c>
      <c r="B3084" s="136" t="s">
        <v>7309</v>
      </c>
      <c r="C3084" s="122" t="s">
        <v>13</v>
      </c>
      <c r="D3084" s="125">
        <v>1805.38</v>
      </c>
      <c r="E3084" s="120">
        <f t="shared" si="82"/>
        <v>1624.8420000000001</v>
      </c>
      <c r="F3084" s="126">
        <v>0.1</v>
      </c>
    </row>
    <row r="3085" spans="1:6" x14ac:dyDescent="0.2">
      <c r="A3085" s="136" t="s">
        <v>7310</v>
      </c>
      <c r="B3085" s="136" t="s">
        <v>7311</v>
      </c>
      <c r="C3085" s="122" t="s">
        <v>13</v>
      </c>
      <c r="D3085" s="125">
        <v>478.5</v>
      </c>
      <c r="E3085" s="120">
        <f t="shared" si="82"/>
        <v>430.65</v>
      </c>
      <c r="F3085" s="126">
        <v>0.10000000000000005</v>
      </c>
    </row>
    <row r="3086" spans="1:6" x14ac:dyDescent="0.2">
      <c r="A3086" s="136" t="s">
        <v>7312</v>
      </c>
      <c r="B3086" s="136" t="s">
        <v>7313</v>
      </c>
      <c r="C3086" s="122" t="s">
        <v>13</v>
      </c>
      <c r="D3086" s="125">
        <v>1366.2</v>
      </c>
      <c r="E3086" s="120">
        <f t="shared" si="82"/>
        <v>1229.58</v>
      </c>
      <c r="F3086" s="126">
        <v>0.10000000000000009</v>
      </c>
    </row>
    <row r="3087" spans="1:6" x14ac:dyDescent="0.2">
      <c r="A3087" s="136" t="s">
        <v>7314</v>
      </c>
      <c r="B3087" s="136" t="s">
        <v>7315</v>
      </c>
      <c r="C3087" s="122" t="s">
        <v>13</v>
      </c>
      <c r="D3087" s="125">
        <v>8619.4</v>
      </c>
      <c r="E3087" s="120">
        <f t="shared" si="82"/>
        <v>7757.4599999999991</v>
      </c>
      <c r="F3087" s="126">
        <v>0.10000000000000006</v>
      </c>
    </row>
    <row r="3088" spans="1:6" x14ac:dyDescent="0.2">
      <c r="A3088" s="136" t="s">
        <v>7316</v>
      </c>
      <c r="B3088" s="136" t="s">
        <v>7317</v>
      </c>
      <c r="C3088" s="122" t="s">
        <v>13</v>
      </c>
      <c r="D3088" s="125">
        <v>26.25</v>
      </c>
      <c r="E3088" s="120">
        <f>SUM(D3088-(D3088*0.05))</f>
        <v>24.9375</v>
      </c>
      <c r="F3088" s="126">
        <v>0.05</v>
      </c>
    </row>
    <row r="3089" spans="1:6" x14ac:dyDescent="0.2">
      <c r="A3089" s="136" t="s">
        <v>7318</v>
      </c>
      <c r="B3089" s="136" t="s">
        <v>7319</v>
      </c>
      <c r="C3089" s="122" t="s">
        <v>13</v>
      </c>
      <c r="D3089" s="125">
        <v>50</v>
      </c>
      <c r="E3089" s="120">
        <f>SUM(D3089-(D3089*0.05))</f>
        <v>47.5</v>
      </c>
      <c r="F3089" s="126">
        <v>0.05</v>
      </c>
    </row>
    <row r="3090" spans="1:6" x14ac:dyDescent="0.2">
      <c r="A3090" s="136" t="s">
        <v>7320</v>
      </c>
      <c r="B3090" s="136" t="s">
        <v>7321</v>
      </c>
      <c r="C3090" s="122" t="s">
        <v>13</v>
      </c>
      <c r="D3090" s="125">
        <v>186.25</v>
      </c>
      <c r="E3090" s="120">
        <f>SUM(D3090-(D3090*0.05))</f>
        <v>176.9375</v>
      </c>
      <c r="F3090" s="126">
        <v>0.05</v>
      </c>
    </row>
    <row r="3091" spans="1:6" x14ac:dyDescent="0.2">
      <c r="A3091" s="136" t="s">
        <v>7322</v>
      </c>
      <c r="B3091" s="136" t="s">
        <v>7323</v>
      </c>
      <c r="C3091" s="122" t="s">
        <v>13</v>
      </c>
      <c r="D3091" s="125">
        <v>128.75</v>
      </c>
      <c r="E3091" s="120">
        <f>SUM(D3091-(D3091*0.05))</f>
        <v>122.3125</v>
      </c>
      <c r="F3091" s="126">
        <v>0.05</v>
      </c>
    </row>
    <row r="3092" spans="1:6" x14ac:dyDescent="0.2">
      <c r="A3092" s="136" t="s">
        <v>7324</v>
      </c>
      <c r="B3092" s="136" t="s">
        <v>7325</v>
      </c>
      <c r="C3092" s="122" t="s">
        <v>13</v>
      </c>
      <c r="D3092" s="125">
        <v>158.75</v>
      </c>
      <c r="E3092" s="120">
        <f>SUM(D3092-(D3092*0.05))</f>
        <v>150.8125</v>
      </c>
      <c r="F3092" s="126">
        <v>0.05</v>
      </c>
    </row>
    <row r="3093" spans="1:6" x14ac:dyDescent="0.2">
      <c r="A3093" s="136" t="s">
        <v>7326</v>
      </c>
      <c r="B3093" s="136" t="s">
        <v>7327</v>
      </c>
      <c r="C3093" s="122" t="s">
        <v>13</v>
      </c>
      <c r="D3093" s="125">
        <v>149.25</v>
      </c>
      <c r="E3093" s="120">
        <f>SUM(D3093-(D3093*0.1))</f>
        <v>134.32499999999999</v>
      </c>
      <c r="F3093" s="126">
        <v>0.10000000000000007</v>
      </c>
    </row>
    <row r="3094" spans="1:6" x14ac:dyDescent="0.2">
      <c r="A3094" s="136" t="s">
        <v>7328</v>
      </c>
      <c r="B3094" s="136" t="s">
        <v>7329</v>
      </c>
      <c r="C3094" s="122" t="s">
        <v>13</v>
      </c>
      <c r="D3094" s="125">
        <v>149.25</v>
      </c>
      <c r="E3094" s="120">
        <f>SUM(D3094-(D3094*0.1))</f>
        <v>134.32499999999999</v>
      </c>
      <c r="F3094" s="126">
        <v>0.10000000000000007</v>
      </c>
    </row>
    <row r="3095" spans="1:6" x14ac:dyDescent="0.2">
      <c r="A3095" s="136" t="s">
        <v>7330</v>
      </c>
      <c r="B3095" s="136" t="s">
        <v>7331</v>
      </c>
      <c r="C3095" s="122" t="s">
        <v>13</v>
      </c>
      <c r="D3095" s="125">
        <v>6820.9</v>
      </c>
      <c r="E3095" s="120">
        <f>SUM(D3095-(D3095*0.05))</f>
        <v>6479.8549999999996</v>
      </c>
      <c r="F3095" s="126">
        <v>5.0000000000000017E-2</v>
      </c>
    </row>
    <row r="3096" spans="1:6" x14ac:dyDescent="0.2">
      <c r="A3096" s="136" t="s">
        <v>7332</v>
      </c>
      <c r="B3096" s="136" t="s">
        <v>7333</v>
      </c>
      <c r="C3096" s="122" t="s">
        <v>13</v>
      </c>
      <c r="D3096" s="125">
        <v>2016.42</v>
      </c>
      <c r="E3096" s="120">
        <f>SUM(D3096-(D3096*0.1))</f>
        <v>1814.778</v>
      </c>
      <c r="F3096" s="126">
        <v>0.10000000000000002</v>
      </c>
    </row>
    <row r="3097" spans="1:6" x14ac:dyDescent="0.2">
      <c r="A3097" s="136" t="s">
        <v>7334</v>
      </c>
      <c r="B3097" s="136" t="s">
        <v>7333</v>
      </c>
      <c r="C3097" s="122" t="s">
        <v>13</v>
      </c>
      <c r="D3097" s="125">
        <v>5780.6</v>
      </c>
      <c r="E3097" s="120">
        <f>SUM(D3097-(D3097*0.1))</f>
        <v>5202.54</v>
      </c>
      <c r="F3097" s="126">
        <v>0.10000000000000006</v>
      </c>
    </row>
    <row r="3098" spans="1:6" x14ac:dyDescent="0.2">
      <c r="A3098" s="136" t="s">
        <v>7335</v>
      </c>
      <c r="B3098" s="136" t="s">
        <v>7336</v>
      </c>
      <c r="C3098" s="122" t="s">
        <v>13</v>
      </c>
      <c r="D3098" s="125">
        <v>4883.58</v>
      </c>
      <c r="E3098" s="120">
        <f>SUM(D3098-(D3098*0.05))</f>
        <v>4639.4009999999998</v>
      </c>
      <c r="F3098" s="126">
        <v>5.0000000000000017E-2</v>
      </c>
    </row>
    <row r="3099" spans="1:6" x14ac:dyDescent="0.2">
      <c r="A3099" s="136" t="s">
        <v>7337</v>
      </c>
      <c r="B3099" s="136" t="s">
        <v>7338</v>
      </c>
      <c r="C3099" s="122" t="s">
        <v>13</v>
      </c>
      <c r="D3099" s="125">
        <v>1963</v>
      </c>
      <c r="E3099" s="120">
        <f>SUM(D3099-(D3099*0.05))</f>
        <v>1864.85</v>
      </c>
      <c r="F3099" s="126">
        <v>5.0000000000000044E-2</v>
      </c>
    </row>
    <row r="3100" spans="1:6" x14ac:dyDescent="0.2">
      <c r="A3100" s="136" t="s">
        <v>7339</v>
      </c>
      <c r="B3100" s="136" t="s">
        <v>7340</v>
      </c>
      <c r="C3100" s="122" t="s">
        <v>13</v>
      </c>
      <c r="D3100" s="125">
        <v>9797.01</v>
      </c>
      <c r="E3100" s="120">
        <f>SUM(D3100-(D3100*0.1))</f>
        <v>8817.3090000000011</v>
      </c>
      <c r="F3100" s="126">
        <v>9.9999999999999908E-2</v>
      </c>
    </row>
    <row r="3101" spans="1:6" x14ac:dyDescent="0.2">
      <c r="A3101" s="136" t="s">
        <v>7341</v>
      </c>
      <c r="B3101" s="136" t="s">
        <v>7342</v>
      </c>
      <c r="C3101" s="122" t="s">
        <v>13</v>
      </c>
      <c r="D3101" s="125">
        <v>3223.75</v>
      </c>
      <c r="E3101" s="120">
        <f>SUM(D3101-(D3101*0.05))</f>
        <v>3062.5625</v>
      </c>
      <c r="F3101" s="126">
        <v>0.05</v>
      </c>
    </row>
    <row r="3102" spans="1:6" x14ac:dyDescent="0.2">
      <c r="A3102" s="136" t="s">
        <v>7343</v>
      </c>
      <c r="B3102" s="136" t="s">
        <v>7344</v>
      </c>
      <c r="C3102" s="122" t="s">
        <v>13</v>
      </c>
      <c r="D3102" s="125">
        <v>3078.36</v>
      </c>
      <c r="E3102" s="120">
        <f>SUM(D3102-(D3102*0.1))</f>
        <v>2770.5240000000003</v>
      </c>
      <c r="F3102" s="126">
        <v>9.9999999999999922E-2</v>
      </c>
    </row>
    <row r="3103" spans="1:6" x14ac:dyDescent="0.2">
      <c r="A3103" s="136" t="s">
        <v>7345</v>
      </c>
      <c r="B3103" s="136" t="s">
        <v>7346</v>
      </c>
      <c r="C3103" s="122" t="s">
        <v>13</v>
      </c>
      <c r="D3103" s="125">
        <v>0</v>
      </c>
      <c r="E3103" s="120">
        <f>SUM(D3103-(D3103*0.05))</f>
        <v>0</v>
      </c>
      <c r="F3103" s="126">
        <v>0</v>
      </c>
    </row>
    <row r="3104" spans="1:6" x14ac:dyDescent="0.2">
      <c r="A3104" s="136" t="s">
        <v>7347</v>
      </c>
      <c r="B3104" s="136" t="s">
        <v>7348</v>
      </c>
      <c r="C3104" s="122" t="s">
        <v>13</v>
      </c>
      <c r="D3104" s="125">
        <v>5405</v>
      </c>
      <c r="E3104" s="120">
        <f>SUM(D3104-(D3104*0.05))</f>
        <v>5134.75</v>
      </c>
      <c r="F3104" s="126">
        <v>0.05</v>
      </c>
    </row>
    <row r="3105" spans="1:6" x14ac:dyDescent="0.2">
      <c r="A3105" s="136" t="s">
        <v>7349</v>
      </c>
      <c r="B3105" s="136" t="s">
        <v>7350</v>
      </c>
      <c r="C3105" s="122" t="s">
        <v>13</v>
      </c>
      <c r="D3105" s="125">
        <v>5641.25</v>
      </c>
      <c r="E3105" s="120">
        <f>SUM(D3105-(D3105*0.05))</f>
        <v>5359.1875</v>
      </c>
      <c r="F3105" s="126">
        <v>0.05</v>
      </c>
    </row>
    <row r="3106" spans="1:6" x14ac:dyDescent="0.2">
      <c r="A3106" s="136" t="s">
        <v>7351</v>
      </c>
      <c r="B3106" s="136" t="s">
        <v>7352</v>
      </c>
      <c r="C3106" s="122" t="s">
        <v>13</v>
      </c>
      <c r="D3106" s="125">
        <v>6462.5</v>
      </c>
      <c r="E3106" s="120">
        <f>SUM(D3106-(D3106*0.05))</f>
        <v>6139.375</v>
      </c>
      <c r="F3106" s="126">
        <v>0.05</v>
      </c>
    </row>
    <row r="3107" spans="1:6" x14ac:dyDescent="0.2">
      <c r="A3107" s="136" t="s">
        <v>7353</v>
      </c>
      <c r="B3107" s="136" t="s">
        <v>7354</v>
      </c>
      <c r="C3107" s="122" t="s">
        <v>13</v>
      </c>
      <c r="D3107" s="125">
        <v>6448.75</v>
      </c>
      <c r="E3107" s="120">
        <f>SUM(D3107-(D3107*0.05))</f>
        <v>6126.3125</v>
      </c>
      <c r="F3107" s="126">
        <v>0.05</v>
      </c>
    </row>
    <row r="3108" spans="1:6" x14ac:dyDescent="0.2">
      <c r="A3108" s="136" t="s">
        <v>7355</v>
      </c>
      <c r="B3108" s="136" t="s">
        <v>7356</v>
      </c>
      <c r="C3108" s="122" t="s">
        <v>13</v>
      </c>
      <c r="D3108" s="125">
        <v>4386.57</v>
      </c>
      <c r="E3108" s="120">
        <f t="shared" ref="E3108:E3113" si="83">SUM(D3108-(D3108*0.1))</f>
        <v>3947.9129999999996</v>
      </c>
      <c r="F3108" s="126">
        <v>0.10000000000000005</v>
      </c>
    </row>
    <row r="3109" spans="1:6" x14ac:dyDescent="0.2">
      <c r="A3109" s="136" t="s">
        <v>7357</v>
      </c>
      <c r="B3109" s="136" t="s">
        <v>7358</v>
      </c>
      <c r="C3109" s="122" t="s">
        <v>13</v>
      </c>
      <c r="D3109" s="125">
        <v>1279.0999999999999</v>
      </c>
      <c r="E3109" s="120">
        <f t="shared" si="83"/>
        <v>1151.1899999999998</v>
      </c>
      <c r="F3109" s="126">
        <v>0.10000000000000007</v>
      </c>
    </row>
    <row r="3110" spans="1:6" x14ac:dyDescent="0.2">
      <c r="A3110" s="136" t="s">
        <v>7359</v>
      </c>
      <c r="B3110" s="136" t="s">
        <v>7360</v>
      </c>
      <c r="C3110" s="122" t="s">
        <v>13</v>
      </c>
      <c r="D3110" s="125">
        <v>9920.9</v>
      </c>
      <c r="E3110" s="120">
        <f t="shared" si="83"/>
        <v>8928.81</v>
      </c>
      <c r="F3110" s="126">
        <v>0.10000000000000002</v>
      </c>
    </row>
    <row r="3111" spans="1:6" x14ac:dyDescent="0.2">
      <c r="A3111" s="136" t="s">
        <v>7361</v>
      </c>
      <c r="B3111" s="136" t="s">
        <v>7362</v>
      </c>
      <c r="C3111" s="122" t="s">
        <v>13</v>
      </c>
      <c r="D3111" s="125">
        <v>11197.01</v>
      </c>
      <c r="E3111" s="120">
        <f t="shared" si="83"/>
        <v>10077.309000000001</v>
      </c>
      <c r="F3111" s="126">
        <v>9.9999999999999922E-2</v>
      </c>
    </row>
    <row r="3112" spans="1:6" x14ac:dyDescent="0.2">
      <c r="A3112" s="136" t="s">
        <v>7363</v>
      </c>
      <c r="B3112" s="136" t="s">
        <v>7364</v>
      </c>
      <c r="C3112" s="122" t="s">
        <v>13</v>
      </c>
      <c r="D3112" s="125">
        <v>149.25</v>
      </c>
      <c r="E3112" s="120">
        <f t="shared" si="83"/>
        <v>134.32499999999999</v>
      </c>
      <c r="F3112" s="126">
        <v>0.10000000000000007</v>
      </c>
    </row>
    <row r="3113" spans="1:6" x14ac:dyDescent="0.2">
      <c r="A3113" s="136" t="s">
        <v>7365</v>
      </c>
      <c r="B3113" s="136" t="s">
        <v>7366</v>
      </c>
      <c r="C3113" s="122" t="s">
        <v>13</v>
      </c>
      <c r="D3113" s="125">
        <v>149.25</v>
      </c>
      <c r="E3113" s="120">
        <f t="shared" si="83"/>
        <v>134.32499999999999</v>
      </c>
      <c r="F3113" s="126">
        <v>0.10000000000000007</v>
      </c>
    </row>
    <row r="3114" spans="1:6" x14ac:dyDescent="0.2">
      <c r="A3114" s="136" t="s">
        <v>7367</v>
      </c>
      <c r="B3114" s="136" t="s">
        <v>7368</v>
      </c>
      <c r="C3114" s="122" t="s">
        <v>13</v>
      </c>
      <c r="D3114" s="125">
        <v>0.01</v>
      </c>
      <c r="E3114" s="120">
        <f>SUM(D3114-(D3114*0))</f>
        <v>0.01</v>
      </c>
      <c r="F3114" s="126">
        <v>0</v>
      </c>
    </row>
    <row r="3115" spans="1:6" x14ac:dyDescent="0.2">
      <c r="A3115" s="136" t="s">
        <v>7369</v>
      </c>
      <c r="B3115" s="136" t="s">
        <v>7370</v>
      </c>
      <c r="C3115" s="122" t="s">
        <v>13</v>
      </c>
      <c r="D3115" s="125">
        <v>149.25</v>
      </c>
      <c r="E3115" s="120">
        <f t="shared" ref="E3115:E3123" si="84">SUM(D3115-(D3115*0.1))</f>
        <v>134.32499999999999</v>
      </c>
      <c r="F3115" s="126">
        <v>0.10000000000000007</v>
      </c>
    </row>
    <row r="3116" spans="1:6" x14ac:dyDescent="0.2">
      <c r="A3116" s="136" t="s">
        <v>7371</v>
      </c>
      <c r="B3116" s="136" t="s">
        <v>7372</v>
      </c>
      <c r="C3116" s="122" t="s">
        <v>13</v>
      </c>
      <c r="D3116" s="125">
        <v>149.25</v>
      </c>
      <c r="E3116" s="120">
        <f t="shared" si="84"/>
        <v>134.32499999999999</v>
      </c>
      <c r="F3116" s="126">
        <v>0.10000000000000007</v>
      </c>
    </row>
    <row r="3117" spans="1:6" x14ac:dyDescent="0.2">
      <c r="A3117" s="136" t="s">
        <v>7373</v>
      </c>
      <c r="B3117" s="136" t="s">
        <v>7374</v>
      </c>
      <c r="C3117" s="122" t="s">
        <v>13</v>
      </c>
      <c r="D3117" s="125">
        <v>149.25</v>
      </c>
      <c r="E3117" s="120">
        <f t="shared" si="84"/>
        <v>134.32499999999999</v>
      </c>
      <c r="F3117" s="126">
        <v>0.10000000000000007</v>
      </c>
    </row>
    <row r="3118" spans="1:6" x14ac:dyDescent="0.2">
      <c r="A3118" s="136" t="s">
        <v>7375</v>
      </c>
      <c r="B3118" s="136" t="s">
        <v>7376</v>
      </c>
      <c r="C3118" s="122" t="s">
        <v>13</v>
      </c>
      <c r="D3118" s="125">
        <v>149.25</v>
      </c>
      <c r="E3118" s="120">
        <f t="shared" si="84"/>
        <v>134.32499999999999</v>
      </c>
      <c r="F3118" s="126">
        <v>0.10000000000000007</v>
      </c>
    </row>
    <row r="3119" spans="1:6" x14ac:dyDescent="0.2">
      <c r="A3119" s="136" t="s">
        <v>7377</v>
      </c>
      <c r="B3119" s="136" t="s">
        <v>7378</v>
      </c>
      <c r="C3119" s="122" t="s">
        <v>13</v>
      </c>
      <c r="D3119" s="125">
        <v>149.25</v>
      </c>
      <c r="E3119" s="120">
        <f t="shared" si="84"/>
        <v>134.32499999999999</v>
      </c>
      <c r="F3119" s="126">
        <v>0.10000000000000007</v>
      </c>
    </row>
    <row r="3120" spans="1:6" x14ac:dyDescent="0.2">
      <c r="A3120" s="136" t="s">
        <v>7379</v>
      </c>
      <c r="B3120" s="136" t="s">
        <v>7380</v>
      </c>
      <c r="C3120" s="122" t="s">
        <v>13</v>
      </c>
      <c r="D3120" s="125">
        <v>149.25</v>
      </c>
      <c r="E3120" s="120">
        <f t="shared" si="84"/>
        <v>134.32499999999999</v>
      </c>
      <c r="F3120" s="126">
        <v>0.10000000000000007</v>
      </c>
    </row>
    <row r="3121" spans="1:6" x14ac:dyDescent="0.2">
      <c r="A3121" s="136" t="s">
        <v>7381</v>
      </c>
      <c r="B3121" s="136" t="s">
        <v>7382</v>
      </c>
      <c r="C3121" s="122" t="s">
        <v>13</v>
      </c>
      <c r="D3121" s="125">
        <v>149.25</v>
      </c>
      <c r="E3121" s="120">
        <f t="shared" si="84"/>
        <v>134.32499999999999</v>
      </c>
      <c r="F3121" s="126">
        <v>0.10000000000000007</v>
      </c>
    </row>
    <row r="3122" spans="1:6" x14ac:dyDescent="0.2">
      <c r="A3122" s="136" t="s">
        <v>7383</v>
      </c>
      <c r="B3122" s="136" t="s">
        <v>7384</v>
      </c>
      <c r="C3122" s="122" t="s">
        <v>13</v>
      </c>
      <c r="D3122" s="125">
        <v>149.25</v>
      </c>
      <c r="E3122" s="120">
        <f t="shared" si="84"/>
        <v>134.32499999999999</v>
      </c>
      <c r="F3122" s="126">
        <v>0.10000000000000007</v>
      </c>
    </row>
    <row r="3123" spans="1:6" x14ac:dyDescent="0.2">
      <c r="A3123" s="136" t="s">
        <v>7385</v>
      </c>
      <c r="B3123" s="136" t="s">
        <v>7386</v>
      </c>
      <c r="C3123" s="122" t="s">
        <v>13</v>
      </c>
      <c r="D3123" s="125">
        <v>223.88</v>
      </c>
      <c r="E3123" s="120">
        <f t="shared" si="84"/>
        <v>201.49199999999999</v>
      </c>
      <c r="F3123" s="126">
        <v>0.10000000000000002</v>
      </c>
    </row>
    <row r="3124" spans="1:6" x14ac:dyDescent="0.2">
      <c r="A3124" s="136" t="s">
        <v>7387</v>
      </c>
      <c r="B3124" s="136" t="s">
        <v>7388</v>
      </c>
      <c r="C3124" s="122" t="s">
        <v>13</v>
      </c>
      <c r="D3124" s="125">
        <v>0</v>
      </c>
      <c r="E3124" s="120">
        <f>SUM(D3124-(D3124*0.05))</f>
        <v>0</v>
      </c>
      <c r="F3124" s="126">
        <v>0</v>
      </c>
    </row>
    <row r="3125" spans="1:6" x14ac:dyDescent="0.2">
      <c r="A3125" s="136" t="s">
        <v>7389</v>
      </c>
      <c r="B3125" s="136" t="s">
        <v>7390</v>
      </c>
      <c r="C3125" s="122" t="s">
        <v>13</v>
      </c>
      <c r="D3125" s="125">
        <v>0</v>
      </c>
      <c r="E3125" s="120">
        <f>SUM(D3125-(D3125*0.05))</f>
        <v>0</v>
      </c>
      <c r="F3125" s="126">
        <v>0</v>
      </c>
    </row>
    <row r="3126" spans="1:6" x14ac:dyDescent="0.2">
      <c r="A3126" s="136" t="s">
        <v>7391</v>
      </c>
      <c r="B3126" s="136" t="s">
        <v>7392</v>
      </c>
      <c r="C3126" s="122" t="s">
        <v>13</v>
      </c>
      <c r="D3126" s="125">
        <v>0</v>
      </c>
      <c r="E3126" s="120">
        <f>SUM(D3126-(D3126*0.05))</f>
        <v>0</v>
      </c>
      <c r="F3126" s="126">
        <v>0</v>
      </c>
    </row>
    <row r="3127" spans="1:6" x14ac:dyDescent="0.2">
      <c r="A3127" s="136" t="s">
        <v>7393</v>
      </c>
      <c r="B3127" s="136" t="s">
        <v>7394</v>
      </c>
      <c r="C3127" s="122" t="s">
        <v>13</v>
      </c>
      <c r="D3127" s="125">
        <v>0</v>
      </c>
      <c r="E3127" s="120">
        <f>SUM(D3127-(D3127*0.05))</f>
        <v>0</v>
      </c>
      <c r="F3127" s="126">
        <v>0</v>
      </c>
    </row>
    <row r="3128" spans="1:6" x14ac:dyDescent="0.2">
      <c r="A3128" s="136" t="s">
        <v>7395</v>
      </c>
      <c r="B3128" s="136" t="s">
        <v>7396</v>
      </c>
      <c r="C3128" s="122" t="s">
        <v>13</v>
      </c>
      <c r="D3128" s="125">
        <v>4514.93</v>
      </c>
      <c r="E3128" s="120">
        <f>SUM(D3128-(D3128*0.1))</f>
        <v>4063.4370000000004</v>
      </c>
      <c r="F3128" s="126">
        <v>9.9999999999999978E-2</v>
      </c>
    </row>
    <row r="3129" spans="1:6" x14ac:dyDescent="0.2">
      <c r="A3129" s="136" t="s">
        <v>7397</v>
      </c>
      <c r="B3129" s="136" t="s">
        <v>7398</v>
      </c>
      <c r="C3129" s="122" t="s">
        <v>13</v>
      </c>
      <c r="D3129" s="125">
        <v>4104.47</v>
      </c>
      <c r="E3129" s="120">
        <f>SUM(D3129-(D3129*0.1))</f>
        <v>3694.0230000000001</v>
      </c>
      <c r="F3129" s="126">
        <v>0.10000000000000002</v>
      </c>
    </row>
    <row r="3130" spans="1:6" x14ac:dyDescent="0.2">
      <c r="A3130" s="136" t="s">
        <v>7399</v>
      </c>
      <c r="B3130" s="136" t="s">
        <v>7400</v>
      </c>
      <c r="C3130" s="122" t="s">
        <v>13</v>
      </c>
      <c r="D3130" s="125">
        <v>1231.3399999999999</v>
      </c>
      <c r="E3130" s="120">
        <f>SUM(D3130-(D3130*0.1))</f>
        <v>1108.2059999999999</v>
      </c>
      <c r="F3130" s="126">
        <v>0.10000000000000002</v>
      </c>
    </row>
    <row r="3131" spans="1:6" x14ac:dyDescent="0.2">
      <c r="A3131" s="136" t="s">
        <v>7401</v>
      </c>
      <c r="B3131" s="136" t="s">
        <v>7402</v>
      </c>
      <c r="C3131" s="122" t="s">
        <v>13</v>
      </c>
      <c r="D3131" s="125">
        <v>0</v>
      </c>
      <c r="E3131" s="120">
        <f>SUM(D3131-(D3131*0.05))</f>
        <v>0</v>
      </c>
      <c r="F3131" s="126">
        <v>0</v>
      </c>
    </row>
    <row r="3132" spans="1:6" x14ac:dyDescent="0.2">
      <c r="A3132" s="136" t="s">
        <v>7403</v>
      </c>
      <c r="B3132" s="136" t="s">
        <v>7404</v>
      </c>
      <c r="C3132" s="122" t="s">
        <v>13</v>
      </c>
      <c r="D3132" s="125">
        <v>1067.17</v>
      </c>
      <c r="E3132" s="120">
        <f>SUM(D3132-(D3132*0.1))</f>
        <v>960.45300000000009</v>
      </c>
      <c r="F3132" s="126">
        <v>9.9999999999999978E-2</v>
      </c>
    </row>
    <row r="3133" spans="1:6" x14ac:dyDescent="0.2">
      <c r="A3133" s="136" t="s">
        <v>7405</v>
      </c>
      <c r="B3133" s="136" t="s">
        <v>7404</v>
      </c>
      <c r="C3133" s="122" t="s">
        <v>13</v>
      </c>
      <c r="D3133" s="125">
        <v>1067.17</v>
      </c>
      <c r="E3133" s="120">
        <f>SUM(D3133-(D3133*0.1))</f>
        <v>960.45300000000009</v>
      </c>
      <c r="F3133" s="126">
        <v>9.9999999999999978E-2</v>
      </c>
    </row>
    <row r="3134" spans="1:6" x14ac:dyDescent="0.2">
      <c r="A3134" s="136" t="s">
        <v>7406</v>
      </c>
      <c r="B3134" s="136" t="s">
        <v>7407</v>
      </c>
      <c r="C3134" s="122" t="s">
        <v>13</v>
      </c>
      <c r="D3134" s="125">
        <v>0</v>
      </c>
      <c r="E3134" s="120">
        <f>SUM(D3134-(D3134*0.05))</f>
        <v>0</v>
      </c>
      <c r="F3134" s="126">
        <v>0</v>
      </c>
    </row>
    <row r="3135" spans="1:6" x14ac:dyDescent="0.2">
      <c r="A3135" s="136" t="s">
        <v>7408</v>
      </c>
      <c r="B3135" s="136" t="s">
        <v>7409</v>
      </c>
      <c r="C3135" s="122" t="s">
        <v>13</v>
      </c>
      <c r="D3135" s="125">
        <v>2311.64</v>
      </c>
      <c r="E3135" s="120">
        <f>SUM(D3135-(D3135*0.1))</f>
        <v>2080.4759999999997</v>
      </c>
      <c r="F3135" s="126">
        <v>0.1000000000000001</v>
      </c>
    </row>
    <row r="3136" spans="1:6" x14ac:dyDescent="0.2">
      <c r="A3136" s="136" t="s">
        <v>7410</v>
      </c>
      <c r="B3136" s="136" t="s">
        <v>7411</v>
      </c>
      <c r="C3136" s="122" t="s">
        <v>13</v>
      </c>
      <c r="D3136" s="125">
        <v>902.99</v>
      </c>
      <c r="E3136" s="120">
        <f>SUM(D3136-(D3136*0.1))</f>
        <v>812.69100000000003</v>
      </c>
      <c r="F3136" s="126">
        <v>9.9999999999999978E-2</v>
      </c>
    </row>
    <row r="3137" spans="1:6" x14ac:dyDescent="0.2">
      <c r="A3137" s="136" t="s">
        <v>7412</v>
      </c>
      <c r="B3137" s="136" t="s">
        <v>7413</v>
      </c>
      <c r="C3137" s="122" t="s">
        <v>13</v>
      </c>
      <c r="D3137" s="125">
        <v>0</v>
      </c>
      <c r="E3137" s="120">
        <f>SUM(D3137-(D3137*0.05))</f>
        <v>0</v>
      </c>
      <c r="F3137" s="126">
        <v>0</v>
      </c>
    </row>
    <row r="3138" spans="1:6" x14ac:dyDescent="0.2">
      <c r="A3138" s="136" t="s">
        <v>7414</v>
      </c>
      <c r="B3138" s="136" t="s">
        <v>7415</v>
      </c>
      <c r="C3138" s="122" t="s">
        <v>13</v>
      </c>
      <c r="D3138" s="125">
        <v>600</v>
      </c>
      <c r="E3138" s="120">
        <f>SUM(D3138-(D3138*0))</f>
        <v>600</v>
      </c>
      <c r="F3138" s="126">
        <v>0</v>
      </c>
    </row>
    <row r="3139" spans="1:6" x14ac:dyDescent="0.2">
      <c r="A3139" s="136" t="s">
        <v>7416</v>
      </c>
      <c r="B3139" s="136" t="s">
        <v>7417</v>
      </c>
      <c r="C3139" s="122" t="s">
        <v>13</v>
      </c>
      <c r="D3139" s="125">
        <v>113.29</v>
      </c>
      <c r="E3139" s="120">
        <f>SUM(D3139-(D3139*0.1))</f>
        <v>101.96100000000001</v>
      </c>
      <c r="F3139" s="126">
        <v>9.9999999999999936E-2</v>
      </c>
    </row>
    <row r="3140" spans="1:6" x14ac:dyDescent="0.2">
      <c r="A3140" s="136" t="s">
        <v>7418</v>
      </c>
      <c r="B3140" s="136" t="s">
        <v>7419</v>
      </c>
      <c r="C3140" s="122" t="s">
        <v>13</v>
      </c>
      <c r="D3140" s="125">
        <v>10261.200000000001</v>
      </c>
      <c r="E3140" s="120">
        <f>SUM(D3140-(D3140*0.1))</f>
        <v>9235.08</v>
      </c>
      <c r="F3140" s="126">
        <v>0.10000000000000007</v>
      </c>
    </row>
    <row r="3141" spans="1:6" x14ac:dyDescent="0.2">
      <c r="A3141" s="136" t="s">
        <v>7420</v>
      </c>
      <c r="B3141" s="136" t="s">
        <v>7421</v>
      </c>
      <c r="C3141" s="122" t="s">
        <v>13</v>
      </c>
      <c r="D3141" s="125">
        <v>0</v>
      </c>
      <c r="E3141" s="120">
        <f>SUM(D3141-(D3141*0.05))</f>
        <v>0</v>
      </c>
      <c r="F3141" s="126">
        <v>0</v>
      </c>
    </row>
    <row r="3142" spans="1:6" x14ac:dyDescent="0.2">
      <c r="A3142" s="136" t="s">
        <v>7422</v>
      </c>
      <c r="B3142" s="136" t="s">
        <v>7423</v>
      </c>
      <c r="C3142" s="122" t="s">
        <v>13</v>
      </c>
      <c r="D3142" s="125">
        <v>11492.54</v>
      </c>
      <c r="E3142" s="120">
        <f>SUM(D3142-(D3142*0.1))</f>
        <v>10343.286</v>
      </c>
      <c r="F3142" s="126">
        <v>0.10000000000000006</v>
      </c>
    </row>
    <row r="3143" spans="1:6" x14ac:dyDescent="0.2">
      <c r="A3143" s="136" t="s">
        <v>7424</v>
      </c>
      <c r="B3143" s="136" t="s">
        <v>7425</v>
      </c>
      <c r="C3143" s="122" t="s">
        <v>13</v>
      </c>
      <c r="D3143" s="125">
        <v>0</v>
      </c>
      <c r="E3143" s="120">
        <f>SUM(D3143-(D3143*0.05))</f>
        <v>0</v>
      </c>
      <c r="F3143" s="126">
        <v>0</v>
      </c>
    </row>
    <row r="3144" spans="1:6" x14ac:dyDescent="0.2">
      <c r="A3144" s="136" t="s">
        <v>7426</v>
      </c>
      <c r="B3144" s="136" t="s">
        <v>7427</v>
      </c>
      <c r="C3144" s="122" t="s">
        <v>13</v>
      </c>
      <c r="D3144" s="125">
        <v>7798.51</v>
      </c>
      <c r="E3144" s="120">
        <f>SUM(D3144-(D3144*0.1))</f>
        <v>7018.6589999999997</v>
      </c>
      <c r="F3144" s="126">
        <v>0.10000000000000007</v>
      </c>
    </row>
    <row r="3145" spans="1:6" x14ac:dyDescent="0.2">
      <c r="A3145" s="136" t="s">
        <v>7428</v>
      </c>
      <c r="B3145" s="136" t="s">
        <v>7429</v>
      </c>
      <c r="C3145" s="122" t="s">
        <v>13</v>
      </c>
      <c r="D3145" s="125">
        <v>0</v>
      </c>
      <c r="E3145" s="120">
        <f>SUM(D3145-(D3145*0.05))</f>
        <v>0</v>
      </c>
      <c r="F3145" s="126">
        <v>0</v>
      </c>
    </row>
    <row r="3146" spans="1:6" x14ac:dyDescent="0.2">
      <c r="A3146" s="136" t="s">
        <v>7430</v>
      </c>
      <c r="B3146" s="136" t="s">
        <v>7431</v>
      </c>
      <c r="C3146" s="122" t="s">
        <v>13</v>
      </c>
      <c r="D3146" s="125">
        <v>9029.86</v>
      </c>
      <c r="E3146" s="120">
        <f>SUM(D3146-(D3146*0.1))</f>
        <v>8126.8740000000007</v>
      </c>
      <c r="F3146" s="126">
        <v>9.9999999999999978E-2</v>
      </c>
    </row>
    <row r="3147" spans="1:6" x14ac:dyDescent="0.2">
      <c r="A3147" s="136" t="s">
        <v>7432</v>
      </c>
      <c r="B3147" s="136" t="s">
        <v>7433</v>
      </c>
      <c r="C3147" s="122" t="s">
        <v>13</v>
      </c>
      <c r="D3147" s="125">
        <v>0</v>
      </c>
      <c r="E3147" s="120">
        <f>SUM(D3147-(D3147*0.05))</f>
        <v>0</v>
      </c>
      <c r="F3147" s="126">
        <v>0</v>
      </c>
    </row>
    <row r="3148" spans="1:6" x14ac:dyDescent="0.2">
      <c r="A3148" s="136" t="s">
        <v>7434</v>
      </c>
      <c r="B3148" s="136" t="s">
        <v>7435</v>
      </c>
      <c r="C3148" s="122" t="s">
        <v>13</v>
      </c>
      <c r="D3148" s="125">
        <v>3283.58</v>
      </c>
      <c r="E3148" s="120">
        <f>SUM(D3148-(D3148*0.1))</f>
        <v>2955.2219999999998</v>
      </c>
      <c r="F3148" s="126">
        <v>0.10000000000000006</v>
      </c>
    </row>
    <row r="3149" spans="1:6" x14ac:dyDescent="0.2">
      <c r="A3149" s="136" t="s">
        <v>7436</v>
      </c>
      <c r="B3149" s="136" t="s">
        <v>7437</v>
      </c>
      <c r="C3149" s="122" t="s">
        <v>13</v>
      </c>
      <c r="D3149" s="125">
        <v>0</v>
      </c>
      <c r="E3149" s="120">
        <f>SUM(D3149-(D3149*0.05))</f>
        <v>0</v>
      </c>
      <c r="F3149" s="126">
        <v>0</v>
      </c>
    </row>
    <row r="3150" spans="1:6" x14ac:dyDescent="0.2">
      <c r="A3150" s="136" t="s">
        <v>7438</v>
      </c>
      <c r="B3150" s="136" t="s">
        <v>7439</v>
      </c>
      <c r="C3150" s="122" t="s">
        <v>13</v>
      </c>
      <c r="D3150" s="125">
        <v>4514.93</v>
      </c>
      <c r="E3150" s="120">
        <f>SUM(D3150-(D3150*0.1))</f>
        <v>4063.4370000000004</v>
      </c>
      <c r="F3150" s="126">
        <v>9.9999999999999978E-2</v>
      </c>
    </row>
    <row r="3151" spans="1:6" x14ac:dyDescent="0.2">
      <c r="A3151" s="136" t="s">
        <v>7440</v>
      </c>
      <c r="B3151" s="136" t="s">
        <v>7441</v>
      </c>
      <c r="C3151" s="122" t="s">
        <v>13</v>
      </c>
      <c r="D3151" s="125">
        <v>0</v>
      </c>
      <c r="E3151" s="120">
        <f>SUM(D3151-(D3151*0.05))</f>
        <v>0</v>
      </c>
      <c r="F3151" s="126">
        <v>0</v>
      </c>
    </row>
    <row r="3152" spans="1:6" x14ac:dyDescent="0.2">
      <c r="A3152" s="136" t="s">
        <v>7442</v>
      </c>
      <c r="B3152" s="136" t="s">
        <v>7443</v>
      </c>
      <c r="C3152" s="122" t="s">
        <v>13</v>
      </c>
      <c r="D3152" s="125">
        <v>466.32</v>
      </c>
      <c r="E3152" s="120">
        <f t="shared" ref="E3152:E3199" si="85">SUM(D3152-(D3152*0.1))</f>
        <v>419.68799999999999</v>
      </c>
      <c r="F3152" s="126">
        <v>0.1</v>
      </c>
    </row>
    <row r="3153" spans="1:6" x14ac:dyDescent="0.2">
      <c r="A3153" s="136" t="s">
        <v>7444</v>
      </c>
      <c r="B3153" s="136" t="s">
        <v>7445</v>
      </c>
      <c r="C3153" s="122" t="s">
        <v>13</v>
      </c>
      <c r="D3153" s="125">
        <v>880.08</v>
      </c>
      <c r="E3153" s="120">
        <f t="shared" si="85"/>
        <v>792.072</v>
      </c>
      <c r="F3153" s="126">
        <v>0.10000000000000003</v>
      </c>
    </row>
    <row r="3154" spans="1:6" x14ac:dyDescent="0.2">
      <c r="A3154" s="136" t="s">
        <v>7446</v>
      </c>
      <c r="B3154" s="136" t="s">
        <v>7447</v>
      </c>
      <c r="C3154" s="122" t="s">
        <v>13</v>
      </c>
      <c r="D3154" s="125">
        <v>1241.28</v>
      </c>
      <c r="E3154" s="120">
        <f t="shared" si="85"/>
        <v>1117.152</v>
      </c>
      <c r="F3154" s="126">
        <v>9.999999999999995E-2</v>
      </c>
    </row>
    <row r="3155" spans="1:6" x14ac:dyDescent="0.2">
      <c r="A3155" s="136" t="s">
        <v>7448</v>
      </c>
      <c r="B3155" s="136" t="s">
        <v>7449</v>
      </c>
      <c r="C3155" s="122" t="s">
        <v>13</v>
      </c>
      <c r="D3155" s="125">
        <v>1551.84</v>
      </c>
      <c r="E3155" s="120">
        <f t="shared" si="85"/>
        <v>1396.6559999999999</v>
      </c>
      <c r="F3155" s="126">
        <v>9.9999999999999992E-2</v>
      </c>
    </row>
    <row r="3156" spans="1:6" x14ac:dyDescent="0.2">
      <c r="A3156" s="136" t="s">
        <v>7450</v>
      </c>
      <c r="B3156" s="136" t="s">
        <v>7451</v>
      </c>
      <c r="C3156" s="122" t="s">
        <v>13</v>
      </c>
      <c r="D3156" s="125">
        <v>1811.4</v>
      </c>
      <c r="E3156" s="120">
        <f t="shared" si="85"/>
        <v>1630.26</v>
      </c>
      <c r="F3156" s="126">
        <v>0.10000000000000005</v>
      </c>
    </row>
    <row r="3157" spans="1:6" x14ac:dyDescent="0.2">
      <c r="A3157" s="136" t="s">
        <v>7452</v>
      </c>
      <c r="B3157" s="136" t="s">
        <v>7453</v>
      </c>
      <c r="C3157" s="122" t="s">
        <v>13</v>
      </c>
      <c r="D3157" s="125">
        <v>1492.54</v>
      </c>
      <c r="E3157" s="120">
        <f t="shared" si="85"/>
        <v>1343.2860000000001</v>
      </c>
      <c r="F3157" s="126">
        <v>9.9999999999999936E-2</v>
      </c>
    </row>
    <row r="3158" spans="1:6" x14ac:dyDescent="0.2">
      <c r="A3158" s="136" t="s">
        <v>7454</v>
      </c>
      <c r="B3158" s="136" t="s">
        <v>4525</v>
      </c>
      <c r="C3158" s="122" t="s">
        <v>13</v>
      </c>
      <c r="D3158" s="125">
        <v>169.1</v>
      </c>
      <c r="E3158" s="120">
        <f t="shared" si="85"/>
        <v>152.19</v>
      </c>
      <c r="F3158" s="126">
        <v>9.9999999999999978E-2</v>
      </c>
    </row>
    <row r="3159" spans="1:6" x14ac:dyDescent="0.2">
      <c r="A3159" s="136" t="s">
        <v>7455</v>
      </c>
      <c r="B3159" s="136" t="s">
        <v>4527</v>
      </c>
      <c r="C3159" s="122" t="s">
        <v>13</v>
      </c>
      <c r="D3159" s="125">
        <v>183.92</v>
      </c>
      <c r="E3159" s="120">
        <f t="shared" si="85"/>
        <v>165.52799999999999</v>
      </c>
      <c r="F3159" s="126">
        <v>9.9999999999999978E-2</v>
      </c>
    </row>
    <row r="3160" spans="1:6" x14ac:dyDescent="0.2">
      <c r="A3160" s="136" t="s">
        <v>7456</v>
      </c>
      <c r="B3160" s="136" t="s">
        <v>4529</v>
      </c>
      <c r="C3160" s="122" t="s">
        <v>13</v>
      </c>
      <c r="D3160" s="125">
        <v>201.96</v>
      </c>
      <c r="E3160" s="120">
        <f t="shared" si="85"/>
        <v>181.76400000000001</v>
      </c>
      <c r="F3160" s="126">
        <v>9.9999999999999992E-2</v>
      </c>
    </row>
    <row r="3161" spans="1:6" x14ac:dyDescent="0.2">
      <c r="A3161" s="136" t="s">
        <v>7457</v>
      </c>
      <c r="B3161" s="136" t="s">
        <v>4507</v>
      </c>
      <c r="C3161" s="122" t="s">
        <v>13</v>
      </c>
      <c r="D3161" s="125">
        <v>18.059999999999999</v>
      </c>
      <c r="E3161" s="120">
        <f t="shared" si="85"/>
        <v>16.253999999999998</v>
      </c>
      <c r="F3161" s="126">
        <v>0.10000000000000006</v>
      </c>
    </row>
    <row r="3162" spans="1:6" x14ac:dyDescent="0.2">
      <c r="A3162" s="136" t="s">
        <v>7458</v>
      </c>
      <c r="B3162" s="136" t="s">
        <v>4529</v>
      </c>
      <c r="C3162" s="122" t="s">
        <v>13</v>
      </c>
      <c r="D3162" s="125">
        <v>201.96</v>
      </c>
      <c r="E3162" s="120">
        <f t="shared" si="85"/>
        <v>181.76400000000001</v>
      </c>
      <c r="F3162" s="126">
        <v>9.9999999999999992E-2</v>
      </c>
    </row>
    <row r="3163" spans="1:6" x14ac:dyDescent="0.2">
      <c r="A3163" s="136" t="s">
        <v>7459</v>
      </c>
      <c r="B3163" s="136" t="s">
        <v>4531</v>
      </c>
      <c r="C3163" s="122" t="s">
        <v>13</v>
      </c>
      <c r="D3163" s="125">
        <v>381.12</v>
      </c>
      <c r="E3163" s="120">
        <f t="shared" si="85"/>
        <v>343.00799999999998</v>
      </c>
      <c r="F3163" s="126">
        <v>0.10000000000000006</v>
      </c>
    </row>
    <row r="3164" spans="1:6" x14ac:dyDescent="0.2">
      <c r="A3164" s="136" t="s">
        <v>7460</v>
      </c>
      <c r="B3164" s="136" t="s">
        <v>4509</v>
      </c>
      <c r="C3164" s="122" t="s">
        <v>13</v>
      </c>
      <c r="D3164" s="125">
        <v>34.479999999999997</v>
      </c>
      <c r="E3164" s="120">
        <f t="shared" si="85"/>
        <v>31.031999999999996</v>
      </c>
      <c r="F3164" s="126">
        <v>0.10000000000000002</v>
      </c>
    </row>
    <row r="3165" spans="1:6" x14ac:dyDescent="0.2">
      <c r="A3165" s="136" t="s">
        <v>7461</v>
      </c>
      <c r="B3165" s="136" t="s">
        <v>4531</v>
      </c>
      <c r="C3165" s="122" t="s">
        <v>13</v>
      </c>
      <c r="D3165" s="125">
        <v>381.12</v>
      </c>
      <c r="E3165" s="120">
        <f t="shared" si="85"/>
        <v>343.00799999999998</v>
      </c>
      <c r="F3165" s="126">
        <v>0.10000000000000006</v>
      </c>
    </row>
    <row r="3166" spans="1:6" x14ac:dyDescent="0.2">
      <c r="A3166" s="136" t="s">
        <v>7462</v>
      </c>
      <c r="B3166" s="136" t="s">
        <v>4533</v>
      </c>
      <c r="C3166" s="122" t="s">
        <v>13</v>
      </c>
      <c r="D3166" s="125">
        <v>538.55999999999995</v>
      </c>
      <c r="E3166" s="120">
        <f t="shared" si="85"/>
        <v>484.70399999999995</v>
      </c>
      <c r="F3166" s="126">
        <v>0.1</v>
      </c>
    </row>
    <row r="3167" spans="1:6" x14ac:dyDescent="0.2">
      <c r="A3167" s="136" t="s">
        <v>7463</v>
      </c>
      <c r="B3167" s="136" t="s">
        <v>4511</v>
      </c>
      <c r="C3167" s="122" t="s">
        <v>13</v>
      </c>
      <c r="D3167" s="125">
        <v>49.26</v>
      </c>
      <c r="E3167" s="120">
        <f t="shared" si="85"/>
        <v>44.333999999999996</v>
      </c>
      <c r="F3167" s="126">
        <v>0.10000000000000005</v>
      </c>
    </row>
    <row r="3168" spans="1:6" x14ac:dyDescent="0.2">
      <c r="A3168" s="136" t="s">
        <v>7464</v>
      </c>
      <c r="B3168" s="136" t="s">
        <v>4533</v>
      </c>
      <c r="C3168" s="122" t="s">
        <v>13</v>
      </c>
      <c r="D3168" s="125">
        <v>538.55999999999995</v>
      </c>
      <c r="E3168" s="120">
        <f t="shared" si="85"/>
        <v>484.70399999999995</v>
      </c>
      <c r="F3168" s="126">
        <v>0.1</v>
      </c>
    </row>
    <row r="3169" spans="1:6" x14ac:dyDescent="0.2">
      <c r="A3169" s="136" t="s">
        <v>7465</v>
      </c>
      <c r="B3169" s="136" t="s">
        <v>4535</v>
      </c>
      <c r="C3169" s="122" t="s">
        <v>13</v>
      </c>
      <c r="D3169" s="125">
        <v>673.44</v>
      </c>
      <c r="E3169" s="120">
        <f t="shared" si="85"/>
        <v>606.096</v>
      </c>
      <c r="F3169" s="126">
        <v>0.10000000000000006</v>
      </c>
    </row>
    <row r="3170" spans="1:6" x14ac:dyDescent="0.2">
      <c r="A3170" s="136" t="s">
        <v>7466</v>
      </c>
      <c r="B3170" s="136" t="s">
        <v>4513</v>
      </c>
      <c r="C3170" s="122" t="s">
        <v>13</v>
      </c>
      <c r="D3170" s="125">
        <v>67.319999999999993</v>
      </c>
      <c r="E3170" s="120">
        <f t="shared" si="85"/>
        <v>60.587999999999994</v>
      </c>
      <c r="F3170" s="126">
        <v>0.1</v>
      </c>
    </row>
    <row r="3171" spans="1:6" x14ac:dyDescent="0.2">
      <c r="A3171" s="136" t="s">
        <v>7467</v>
      </c>
      <c r="B3171" s="136" t="s">
        <v>4535</v>
      </c>
      <c r="C3171" s="122" t="s">
        <v>13</v>
      </c>
      <c r="D3171" s="125">
        <v>673.44</v>
      </c>
      <c r="E3171" s="120">
        <f t="shared" si="85"/>
        <v>606.096</v>
      </c>
      <c r="F3171" s="126">
        <v>0.10000000000000006</v>
      </c>
    </row>
    <row r="3172" spans="1:6" x14ac:dyDescent="0.2">
      <c r="A3172" s="136" t="s">
        <v>7468</v>
      </c>
      <c r="B3172" s="136" t="s">
        <v>4537</v>
      </c>
      <c r="C3172" s="122" t="s">
        <v>13</v>
      </c>
      <c r="D3172" s="125">
        <v>784.8</v>
      </c>
      <c r="E3172" s="120">
        <f t="shared" si="85"/>
        <v>706.31999999999994</v>
      </c>
      <c r="F3172" s="126">
        <v>0.10000000000000003</v>
      </c>
    </row>
    <row r="3173" spans="1:6" x14ac:dyDescent="0.2">
      <c r="A3173" s="136" t="s">
        <v>7469</v>
      </c>
      <c r="B3173" s="136" t="s">
        <v>4515</v>
      </c>
      <c r="C3173" s="122" t="s">
        <v>13</v>
      </c>
      <c r="D3173" s="125">
        <v>83.75</v>
      </c>
      <c r="E3173" s="120">
        <f t="shared" si="85"/>
        <v>75.375</v>
      </c>
      <c r="F3173" s="126">
        <v>0.1</v>
      </c>
    </row>
    <row r="3174" spans="1:6" x14ac:dyDescent="0.2">
      <c r="A3174" s="136" t="s">
        <v>7470</v>
      </c>
      <c r="B3174" s="136" t="s">
        <v>4537</v>
      </c>
      <c r="C3174" s="122" t="s">
        <v>13</v>
      </c>
      <c r="D3174" s="125">
        <v>784.8</v>
      </c>
      <c r="E3174" s="120">
        <f t="shared" si="85"/>
        <v>706.31999999999994</v>
      </c>
      <c r="F3174" s="126">
        <v>0.10000000000000003</v>
      </c>
    </row>
    <row r="3175" spans="1:6" x14ac:dyDescent="0.2">
      <c r="A3175" s="136" t="s">
        <v>7471</v>
      </c>
      <c r="B3175" s="136" t="s">
        <v>4517</v>
      </c>
      <c r="C3175" s="122" t="s">
        <v>13</v>
      </c>
      <c r="D3175" s="125">
        <v>101.82</v>
      </c>
      <c r="E3175" s="120">
        <f t="shared" si="85"/>
        <v>91.637999999999991</v>
      </c>
      <c r="F3175" s="126">
        <v>0.10000000000000003</v>
      </c>
    </row>
    <row r="3176" spans="1:6" x14ac:dyDescent="0.2">
      <c r="A3176" s="136" t="s">
        <v>7472</v>
      </c>
      <c r="B3176" s="136" t="s">
        <v>4519</v>
      </c>
      <c r="C3176" s="122" t="s">
        <v>13</v>
      </c>
      <c r="D3176" s="125">
        <v>116.62</v>
      </c>
      <c r="E3176" s="120">
        <f t="shared" si="85"/>
        <v>104.958</v>
      </c>
      <c r="F3176" s="126">
        <v>0.10000000000000005</v>
      </c>
    </row>
    <row r="3177" spans="1:6" x14ac:dyDescent="0.2">
      <c r="A3177" s="136" t="s">
        <v>7473</v>
      </c>
      <c r="B3177" s="136" t="s">
        <v>7474</v>
      </c>
      <c r="C3177" s="122" t="s">
        <v>13</v>
      </c>
      <c r="D3177" s="125">
        <v>1187.76</v>
      </c>
      <c r="E3177" s="120">
        <f t="shared" si="85"/>
        <v>1068.9839999999999</v>
      </c>
      <c r="F3177" s="126">
        <v>0.10000000000000006</v>
      </c>
    </row>
    <row r="3178" spans="1:6" x14ac:dyDescent="0.2">
      <c r="A3178" s="136" t="s">
        <v>7475</v>
      </c>
      <c r="B3178" s="136" t="s">
        <v>4521</v>
      </c>
      <c r="C3178" s="122" t="s">
        <v>13</v>
      </c>
      <c r="D3178" s="125">
        <v>134.63999999999999</v>
      </c>
      <c r="E3178" s="120">
        <f t="shared" si="85"/>
        <v>121.17599999999999</v>
      </c>
      <c r="F3178" s="126">
        <v>0.1</v>
      </c>
    </row>
    <row r="3179" spans="1:6" x14ac:dyDescent="0.2">
      <c r="A3179" s="136" t="s">
        <v>7476</v>
      </c>
      <c r="B3179" s="136" t="s">
        <v>4523</v>
      </c>
      <c r="C3179" s="122" t="s">
        <v>13</v>
      </c>
      <c r="D3179" s="125">
        <v>151.11000000000001</v>
      </c>
      <c r="E3179" s="120">
        <f t="shared" si="85"/>
        <v>135.99900000000002</v>
      </c>
      <c r="F3179" s="126">
        <v>9.9999999999999922E-2</v>
      </c>
    </row>
    <row r="3180" spans="1:6" x14ac:dyDescent="0.2">
      <c r="A3180" s="136" t="s">
        <v>7477</v>
      </c>
      <c r="B3180" s="136" t="s">
        <v>7478</v>
      </c>
      <c r="C3180" s="122" t="s">
        <v>13</v>
      </c>
      <c r="D3180" s="125">
        <v>142.9</v>
      </c>
      <c r="E3180" s="120">
        <f t="shared" si="85"/>
        <v>128.61000000000001</v>
      </c>
      <c r="F3180" s="126">
        <v>9.9999999999999936E-2</v>
      </c>
    </row>
    <row r="3181" spans="1:6" x14ac:dyDescent="0.2">
      <c r="A3181" s="136" t="s">
        <v>7479</v>
      </c>
      <c r="B3181" s="136" t="s">
        <v>7480</v>
      </c>
      <c r="C3181" s="122" t="s">
        <v>13</v>
      </c>
      <c r="D3181" s="125">
        <v>157.63</v>
      </c>
      <c r="E3181" s="120">
        <f t="shared" si="85"/>
        <v>141.86699999999999</v>
      </c>
      <c r="F3181" s="126">
        <v>0.10000000000000003</v>
      </c>
    </row>
    <row r="3182" spans="1:6" x14ac:dyDescent="0.2">
      <c r="A3182" s="136" t="s">
        <v>7481</v>
      </c>
      <c r="B3182" s="136" t="s">
        <v>7482</v>
      </c>
      <c r="C3182" s="122" t="s">
        <v>13</v>
      </c>
      <c r="D3182" s="125">
        <v>13.13</v>
      </c>
      <c r="E3182" s="120">
        <f t="shared" si="85"/>
        <v>11.817</v>
      </c>
      <c r="F3182" s="126">
        <v>0.10000000000000005</v>
      </c>
    </row>
    <row r="3183" spans="1:6" x14ac:dyDescent="0.2">
      <c r="A3183" s="136" t="s">
        <v>7483</v>
      </c>
      <c r="B3183" s="136" t="s">
        <v>7484</v>
      </c>
      <c r="C3183" s="122" t="s">
        <v>13</v>
      </c>
      <c r="D3183" s="125">
        <v>170.76</v>
      </c>
      <c r="E3183" s="120">
        <f t="shared" si="85"/>
        <v>153.684</v>
      </c>
      <c r="F3183" s="126">
        <v>9.9999999999999964E-2</v>
      </c>
    </row>
    <row r="3184" spans="1:6" x14ac:dyDescent="0.2">
      <c r="A3184" s="136" t="s">
        <v>7485</v>
      </c>
      <c r="B3184" s="136" t="s">
        <v>7486</v>
      </c>
      <c r="C3184" s="122" t="s">
        <v>13</v>
      </c>
      <c r="D3184" s="125">
        <v>321.83999999999997</v>
      </c>
      <c r="E3184" s="120">
        <f t="shared" si="85"/>
        <v>289.65599999999995</v>
      </c>
      <c r="F3184" s="126">
        <v>0.10000000000000009</v>
      </c>
    </row>
    <row r="3185" spans="1:6" x14ac:dyDescent="0.2">
      <c r="A3185" s="136" t="s">
        <v>7487</v>
      </c>
      <c r="B3185" s="136" t="s">
        <v>7488</v>
      </c>
      <c r="C3185" s="122" t="s">
        <v>13</v>
      </c>
      <c r="D3185" s="125">
        <v>29.56</v>
      </c>
      <c r="E3185" s="120">
        <f t="shared" si="85"/>
        <v>26.603999999999999</v>
      </c>
      <c r="F3185" s="126">
        <v>9.9999999999999992E-2</v>
      </c>
    </row>
    <row r="3186" spans="1:6" x14ac:dyDescent="0.2">
      <c r="A3186" s="136" t="s">
        <v>7489</v>
      </c>
      <c r="B3186" s="136" t="s">
        <v>7490</v>
      </c>
      <c r="C3186" s="122" t="s">
        <v>13</v>
      </c>
      <c r="D3186" s="125">
        <v>321.83999999999997</v>
      </c>
      <c r="E3186" s="120">
        <f t="shared" si="85"/>
        <v>289.65599999999995</v>
      </c>
      <c r="F3186" s="126">
        <v>0.10000000000000009</v>
      </c>
    </row>
    <row r="3187" spans="1:6" x14ac:dyDescent="0.2">
      <c r="A3187" s="136" t="s">
        <v>7491</v>
      </c>
      <c r="B3187" s="136" t="s">
        <v>7492</v>
      </c>
      <c r="C3187" s="122" t="s">
        <v>13</v>
      </c>
      <c r="D3187" s="125">
        <v>42.69</v>
      </c>
      <c r="E3187" s="120">
        <f t="shared" si="85"/>
        <v>38.420999999999999</v>
      </c>
      <c r="F3187" s="126">
        <v>9.9999999999999964E-2</v>
      </c>
    </row>
    <row r="3188" spans="1:6" x14ac:dyDescent="0.2">
      <c r="A3188" s="136" t="s">
        <v>7493</v>
      </c>
      <c r="B3188" s="136" t="s">
        <v>7494</v>
      </c>
      <c r="C3188" s="122" t="s">
        <v>13</v>
      </c>
      <c r="D3188" s="125">
        <v>455.04</v>
      </c>
      <c r="E3188" s="120">
        <f t="shared" si="85"/>
        <v>409.536</v>
      </c>
      <c r="F3188" s="126">
        <v>0.10000000000000003</v>
      </c>
    </row>
    <row r="3189" spans="1:6" x14ac:dyDescent="0.2">
      <c r="A3189" s="136" t="s">
        <v>7495</v>
      </c>
      <c r="B3189" s="136" t="s">
        <v>7496</v>
      </c>
      <c r="C3189" s="122" t="s">
        <v>13</v>
      </c>
      <c r="D3189" s="125">
        <v>569.76</v>
      </c>
      <c r="E3189" s="120">
        <f t="shared" si="85"/>
        <v>512.78399999999999</v>
      </c>
      <c r="F3189" s="126">
        <v>0.1</v>
      </c>
    </row>
    <row r="3190" spans="1:6" x14ac:dyDescent="0.2">
      <c r="A3190" s="136" t="s">
        <v>7497</v>
      </c>
      <c r="B3190" s="136" t="s">
        <v>7498</v>
      </c>
      <c r="C3190" s="122" t="s">
        <v>13</v>
      </c>
      <c r="D3190" s="125">
        <v>57.48</v>
      </c>
      <c r="E3190" s="120">
        <f t="shared" si="85"/>
        <v>51.731999999999999</v>
      </c>
      <c r="F3190" s="126">
        <v>9.9999999999999964E-2</v>
      </c>
    </row>
    <row r="3191" spans="1:6" x14ac:dyDescent="0.2">
      <c r="A3191" s="136" t="s">
        <v>7499</v>
      </c>
      <c r="B3191" s="136" t="s">
        <v>7500</v>
      </c>
      <c r="C3191" s="122" t="s">
        <v>13</v>
      </c>
      <c r="D3191" s="125">
        <v>569.76</v>
      </c>
      <c r="E3191" s="120">
        <f t="shared" si="85"/>
        <v>512.78399999999999</v>
      </c>
      <c r="F3191" s="126">
        <v>0.1</v>
      </c>
    </row>
    <row r="3192" spans="1:6" x14ac:dyDescent="0.2">
      <c r="A3192" s="136" t="s">
        <v>7501</v>
      </c>
      <c r="B3192" s="136" t="s">
        <v>7502</v>
      </c>
      <c r="C3192" s="122" t="s">
        <v>13</v>
      </c>
      <c r="D3192" s="125">
        <v>70.599999999999994</v>
      </c>
      <c r="E3192" s="120">
        <f t="shared" si="85"/>
        <v>63.539999999999992</v>
      </c>
      <c r="F3192" s="126">
        <v>0.10000000000000005</v>
      </c>
    </row>
    <row r="3193" spans="1:6" x14ac:dyDescent="0.2">
      <c r="A3193" s="136" t="s">
        <v>7503</v>
      </c>
      <c r="B3193" s="136" t="s">
        <v>7504</v>
      </c>
      <c r="C3193" s="122" t="s">
        <v>13</v>
      </c>
      <c r="D3193" s="125">
        <v>663.6</v>
      </c>
      <c r="E3193" s="120">
        <f t="shared" si="85"/>
        <v>597.24</v>
      </c>
      <c r="F3193" s="126">
        <v>0.10000000000000002</v>
      </c>
    </row>
    <row r="3194" spans="1:6" x14ac:dyDescent="0.2">
      <c r="A3194" s="136" t="s">
        <v>7505</v>
      </c>
      <c r="B3194" s="136" t="s">
        <v>7506</v>
      </c>
      <c r="C3194" s="122" t="s">
        <v>13</v>
      </c>
      <c r="D3194" s="125">
        <v>87.06</v>
      </c>
      <c r="E3194" s="120">
        <f t="shared" si="85"/>
        <v>78.353999999999999</v>
      </c>
      <c r="F3194" s="126">
        <v>0.10000000000000003</v>
      </c>
    </row>
    <row r="3195" spans="1:6" x14ac:dyDescent="0.2">
      <c r="A3195" s="136" t="s">
        <v>7507</v>
      </c>
      <c r="B3195" s="136" t="s">
        <v>7508</v>
      </c>
      <c r="C3195" s="122" t="s">
        <v>13</v>
      </c>
      <c r="D3195" s="125">
        <v>834.48</v>
      </c>
      <c r="E3195" s="120">
        <f t="shared" si="85"/>
        <v>751.03200000000004</v>
      </c>
      <c r="F3195" s="126">
        <v>9.9999999999999978E-2</v>
      </c>
    </row>
    <row r="3196" spans="1:6" x14ac:dyDescent="0.2">
      <c r="A3196" s="136" t="s">
        <v>7509</v>
      </c>
      <c r="B3196" s="136" t="s">
        <v>7510</v>
      </c>
      <c r="C3196" s="122" t="s">
        <v>13</v>
      </c>
      <c r="D3196" s="125">
        <v>100.17</v>
      </c>
      <c r="E3196" s="120">
        <f t="shared" si="85"/>
        <v>90.153000000000006</v>
      </c>
      <c r="F3196" s="126">
        <v>9.9999999999999964E-2</v>
      </c>
    </row>
    <row r="3197" spans="1:6" x14ac:dyDescent="0.2">
      <c r="A3197" s="136" t="s">
        <v>7511</v>
      </c>
      <c r="B3197" s="136" t="s">
        <v>7512</v>
      </c>
      <c r="C3197" s="122" t="s">
        <v>13</v>
      </c>
      <c r="D3197" s="125">
        <v>113.36</v>
      </c>
      <c r="E3197" s="120">
        <f t="shared" si="85"/>
        <v>102.024</v>
      </c>
      <c r="F3197" s="126">
        <v>9.9999999999999992E-2</v>
      </c>
    </row>
    <row r="3198" spans="1:6" x14ac:dyDescent="0.2">
      <c r="A3198" s="136" t="s">
        <v>7513</v>
      </c>
      <c r="B3198" s="136" t="s">
        <v>7514</v>
      </c>
      <c r="C3198" s="122" t="s">
        <v>13</v>
      </c>
      <c r="D3198" s="125">
        <v>128.07</v>
      </c>
      <c r="E3198" s="120">
        <f t="shared" si="85"/>
        <v>115.26299999999999</v>
      </c>
      <c r="F3198" s="126">
        <v>0.10000000000000002</v>
      </c>
    </row>
    <row r="3199" spans="1:6" x14ac:dyDescent="0.2">
      <c r="A3199" s="136" t="s">
        <v>7515</v>
      </c>
      <c r="B3199" s="136" t="s">
        <v>7516</v>
      </c>
      <c r="C3199" s="122" t="s">
        <v>13</v>
      </c>
      <c r="D3199" s="125">
        <v>137.5</v>
      </c>
      <c r="E3199" s="120">
        <f t="shared" si="85"/>
        <v>123.75</v>
      </c>
      <c r="F3199" s="126">
        <v>0.1</v>
      </c>
    </row>
    <row r="3200" spans="1:6" x14ac:dyDescent="0.2">
      <c r="A3200" s="136" t="s">
        <v>7517</v>
      </c>
      <c r="B3200" s="136" t="s">
        <v>7518</v>
      </c>
      <c r="C3200" s="122" t="s">
        <v>13</v>
      </c>
      <c r="D3200" s="125">
        <v>12.5</v>
      </c>
      <c r="E3200" s="120">
        <f>SUM(D3200-(D3200*0.05))</f>
        <v>11.875</v>
      </c>
      <c r="F3200" s="126">
        <v>0.05</v>
      </c>
    </row>
    <row r="3201" spans="1:6" x14ac:dyDescent="0.2">
      <c r="A3201" s="136" t="s">
        <v>7519</v>
      </c>
      <c r="B3201" s="136" t="s">
        <v>7520</v>
      </c>
      <c r="C3201" s="122" t="s">
        <v>13</v>
      </c>
      <c r="D3201" s="125">
        <v>185.53</v>
      </c>
      <c r="E3201" s="120">
        <f t="shared" ref="E3201:E3232" si="86">SUM(D3201-(D3201*0.1))</f>
        <v>166.977</v>
      </c>
      <c r="F3201" s="126">
        <v>9.9999999999999978E-2</v>
      </c>
    </row>
    <row r="3202" spans="1:6" x14ac:dyDescent="0.2">
      <c r="A3202" s="136" t="s">
        <v>7521</v>
      </c>
      <c r="B3202" s="136" t="s">
        <v>7522</v>
      </c>
      <c r="C3202" s="122" t="s">
        <v>13</v>
      </c>
      <c r="D3202" s="125">
        <v>25.73</v>
      </c>
      <c r="E3202" s="120">
        <f t="shared" si="86"/>
        <v>23.157</v>
      </c>
      <c r="F3202" s="126">
        <v>0.10000000000000002</v>
      </c>
    </row>
    <row r="3203" spans="1:6" x14ac:dyDescent="0.2">
      <c r="A3203" s="136" t="s">
        <v>7523</v>
      </c>
      <c r="B3203" s="136" t="s">
        <v>7524</v>
      </c>
      <c r="C3203" s="122" t="s">
        <v>13</v>
      </c>
      <c r="D3203" s="125">
        <v>77.709999999999994</v>
      </c>
      <c r="E3203" s="120">
        <f t="shared" si="86"/>
        <v>69.938999999999993</v>
      </c>
      <c r="F3203" s="126">
        <v>0.10000000000000002</v>
      </c>
    </row>
    <row r="3204" spans="1:6" x14ac:dyDescent="0.2">
      <c r="A3204" s="136" t="s">
        <v>7525</v>
      </c>
      <c r="B3204" s="136" t="s">
        <v>7526</v>
      </c>
      <c r="C3204" s="122" t="s">
        <v>13</v>
      </c>
      <c r="D3204" s="125">
        <v>1810.9</v>
      </c>
      <c r="E3204" s="120">
        <f t="shared" si="86"/>
        <v>1629.81</v>
      </c>
      <c r="F3204" s="126">
        <v>0.10000000000000007</v>
      </c>
    </row>
    <row r="3205" spans="1:6" x14ac:dyDescent="0.2">
      <c r="A3205" s="136" t="s">
        <v>7527</v>
      </c>
      <c r="B3205" s="136" t="s">
        <v>7528</v>
      </c>
      <c r="C3205" s="122" t="s">
        <v>13</v>
      </c>
      <c r="D3205" s="125">
        <v>1991.55</v>
      </c>
      <c r="E3205" s="120">
        <f t="shared" si="86"/>
        <v>1792.395</v>
      </c>
      <c r="F3205" s="126">
        <v>9.9999999999999992E-2</v>
      </c>
    </row>
    <row r="3206" spans="1:6" x14ac:dyDescent="0.2">
      <c r="A3206" s="136" t="s">
        <v>7529</v>
      </c>
      <c r="B3206" s="136" t="s">
        <v>7530</v>
      </c>
      <c r="C3206" s="122" t="s">
        <v>13</v>
      </c>
      <c r="D3206" s="125">
        <v>180.6</v>
      </c>
      <c r="E3206" s="120">
        <f t="shared" si="86"/>
        <v>162.54</v>
      </c>
      <c r="F3206" s="126">
        <v>0.10000000000000002</v>
      </c>
    </row>
    <row r="3207" spans="1:6" x14ac:dyDescent="0.2">
      <c r="A3207" s="136" t="s">
        <v>7531</v>
      </c>
      <c r="B3207" s="136" t="s">
        <v>7532</v>
      </c>
      <c r="C3207" s="122" t="s">
        <v>13</v>
      </c>
      <c r="D3207" s="125">
        <v>2172.12</v>
      </c>
      <c r="E3207" s="120">
        <f t="shared" si="86"/>
        <v>1954.9079999999999</v>
      </c>
      <c r="F3207" s="126">
        <v>0.1</v>
      </c>
    </row>
    <row r="3208" spans="1:6" x14ac:dyDescent="0.2">
      <c r="A3208" s="136" t="s">
        <v>7533</v>
      </c>
      <c r="B3208" s="136" t="s">
        <v>7534</v>
      </c>
      <c r="C3208" s="122" t="s">
        <v>13</v>
      </c>
      <c r="D3208" s="125">
        <v>362.84</v>
      </c>
      <c r="E3208" s="120">
        <f t="shared" si="86"/>
        <v>326.55599999999998</v>
      </c>
      <c r="F3208" s="126">
        <v>9.9999999999999978E-2</v>
      </c>
    </row>
    <row r="3209" spans="1:6" x14ac:dyDescent="0.2">
      <c r="A3209" s="136" t="s">
        <v>7535</v>
      </c>
      <c r="B3209" s="136" t="s">
        <v>7536</v>
      </c>
      <c r="C3209" s="122" t="s">
        <v>13</v>
      </c>
      <c r="D3209" s="125">
        <v>4103.04</v>
      </c>
      <c r="E3209" s="120">
        <f t="shared" si="86"/>
        <v>3692.7359999999999</v>
      </c>
      <c r="F3209" s="126">
        <v>0.10000000000000002</v>
      </c>
    </row>
    <row r="3210" spans="1:6" x14ac:dyDescent="0.2">
      <c r="A3210" s="136" t="s">
        <v>7537</v>
      </c>
      <c r="B3210" s="136" t="s">
        <v>7538</v>
      </c>
      <c r="C3210" s="122" t="s">
        <v>13</v>
      </c>
      <c r="D3210" s="125">
        <v>543.45000000000005</v>
      </c>
      <c r="E3210" s="120">
        <f t="shared" si="86"/>
        <v>489.10500000000002</v>
      </c>
      <c r="F3210" s="126">
        <v>0.10000000000000005</v>
      </c>
    </row>
    <row r="3211" spans="1:6" x14ac:dyDescent="0.2">
      <c r="A3211" s="136" t="s">
        <v>7539</v>
      </c>
      <c r="B3211" s="136" t="s">
        <v>7540</v>
      </c>
      <c r="C3211" s="122" t="s">
        <v>13</v>
      </c>
      <c r="D3211" s="125">
        <v>5792.4</v>
      </c>
      <c r="E3211" s="120">
        <f t="shared" si="86"/>
        <v>5213.16</v>
      </c>
      <c r="F3211" s="126">
        <v>9.9999999999999964E-2</v>
      </c>
    </row>
    <row r="3212" spans="1:6" x14ac:dyDescent="0.2">
      <c r="A3212" s="136" t="s">
        <v>7541</v>
      </c>
      <c r="B3212" s="136" t="s">
        <v>7542</v>
      </c>
      <c r="C3212" s="122" t="s">
        <v>13</v>
      </c>
      <c r="D3212" s="125">
        <v>724.04</v>
      </c>
      <c r="E3212" s="120">
        <f t="shared" si="86"/>
        <v>651.63599999999997</v>
      </c>
      <c r="F3212" s="126">
        <v>0.1</v>
      </c>
    </row>
    <row r="3213" spans="1:6" x14ac:dyDescent="0.2">
      <c r="A3213" s="136" t="s">
        <v>7543</v>
      </c>
      <c r="B3213" s="136" t="s">
        <v>7544</v>
      </c>
      <c r="C3213" s="122" t="s">
        <v>13</v>
      </c>
      <c r="D3213" s="125">
        <v>7240.32</v>
      </c>
      <c r="E3213" s="120">
        <f t="shared" si="86"/>
        <v>6516.2879999999996</v>
      </c>
      <c r="F3213" s="126">
        <v>0.10000000000000002</v>
      </c>
    </row>
    <row r="3214" spans="1:6" x14ac:dyDescent="0.2">
      <c r="A3214" s="136" t="s">
        <v>7545</v>
      </c>
      <c r="B3214" s="136" t="s">
        <v>7546</v>
      </c>
      <c r="C3214" s="122" t="s">
        <v>13</v>
      </c>
      <c r="D3214" s="125">
        <v>904.65</v>
      </c>
      <c r="E3214" s="120">
        <f t="shared" si="86"/>
        <v>814.18499999999995</v>
      </c>
      <c r="F3214" s="126">
        <v>0.10000000000000003</v>
      </c>
    </row>
    <row r="3215" spans="1:6" x14ac:dyDescent="0.2">
      <c r="A3215" s="136" t="s">
        <v>7547</v>
      </c>
      <c r="B3215" s="136" t="s">
        <v>7548</v>
      </c>
      <c r="C3215" s="122" t="s">
        <v>13</v>
      </c>
      <c r="D3215" s="125">
        <v>8447.4</v>
      </c>
      <c r="E3215" s="120">
        <f t="shared" si="86"/>
        <v>7602.66</v>
      </c>
      <c r="F3215" s="126">
        <v>9.9999999999999978E-2</v>
      </c>
    </row>
    <row r="3216" spans="1:6" x14ac:dyDescent="0.2">
      <c r="A3216" s="136" t="s">
        <v>7549</v>
      </c>
      <c r="B3216" s="136" t="s">
        <v>7550</v>
      </c>
      <c r="C3216" s="122" t="s">
        <v>13</v>
      </c>
      <c r="D3216" s="125">
        <v>1086.9000000000001</v>
      </c>
      <c r="E3216" s="120">
        <f t="shared" si="86"/>
        <v>978.21</v>
      </c>
      <c r="F3216" s="126">
        <v>0.10000000000000005</v>
      </c>
    </row>
    <row r="3217" spans="1:6" x14ac:dyDescent="0.2">
      <c r="A3217" s="136" t="s">
        <v>7551</v>
      </c>
      <c r="B3217" s="136" t="s">
        <v>7552</v>
      </c>
      <c r="C3217" s="122" t="s">
        <v>13</v>
      </c>
      <c r="D3217" s="125">
        <v>1267.49</v>
      </c>
      <c r="E3217" s="120">
        <f t="shared" si="86"/>
        <v>1140.741</v>
      </c>
      <c r="F3217" s="126">
        <v>0.10000000000000002</v>
      </c>
    </row>
    <row r="3218" spans="1:6" x14ac:dyDescent="0.2">
      <c r="A3218" s="136" t="s">
        <v>7553</v>
      </c>
      <c r="B3218" s="136" t="s">
        <v>7554</v>
      </c>
      <c r="C3218" s="122" t="s">
        <v>13</v>
      </c>
      <c r="D3218" s="125">
        <v>23651.88</v>
      </c>
      <c r="E3218" s="120">
        <f t="shared" si="86"/>
        <v>21286.692000000003</v>
      </c>
      <c r="F3218" s="126">
        <v>9.9999999999999922E-2</v>
      </c>
    </row>
    <row r="3219" spans="1:6" x14ac:dyDescent="0.2">
      <c r="A3219" s="136" t="s">
        <v>7555</v>
      </c>
      <c r="B3219" s="136" t="s">
        <v>7556</v>
      </c>
      <c r="C3219" s="122" t="s">
        <v>13</v>
      </c>
      <c r="D3219" s="125">
        <v>1448.08</v>
      </c>
      <c r="E3219" s="120">
        <f t="shared" si="86"/>
        <v>1303.2719999999999</v>
      </c>
      <c r="F3219" s="126">
        <v>0.1</v>
      </c>
    </row>
    <row r="3220" spans="1:6" x14ac:dyDescent="0.2">
      <c r="A3220" s="136" t="s">
        <v>7557</v>
      </c>
      <c r="B3220" s="136" t="s">
        <v>7558</v>
      </c>
      <c r="C3220" s="122" t="s">
        <v>13</v>
      </c>
      <c r="D3220" s="125">
        <v>1628.73</v>
      </c>
      <c r="E3220" s="120">
        <f t="shared" si="86"/>
        <v>1465.857</v>
      </c>
      <c r="F3220" s="126">
        <v>0.10000000000000003</v>
      </c>
    </row>
    <row r="3221" spans="1:6" x14ac:dyDescent="0.2">
      <c r="A3221" s="136" t="s">
        <v>7559</v>
      </c>
      <c r="B3221" s="136" t="s">
        <v>7560</v>
      </c>
      <c r="C3221" s="122" t="s">
        <v>13</v>
      </c>
      <c r="D3221" s="125">
        <v>1474.44</v>
      </c>
      <c r="E3221" s="120">
        <f t="shared" si="86"/>
        <v>1326.9960000000001</v>
      </c>
      <c r="F3221" s="126">
        <v>9.9999999999999964E-2</v>
      </c>
    </row>
    <row r="3222" spans="1:6" x14ac:dyDescent="0.2">
      <c r="A3222" s="136" t="s">
        <v>7561</v>
      </c>
      <c r="B3222" s="136" t="s">
        <v>7562</v>
      </c>
      <c r="C3222" s="122" t="s">
        <v>13</v>
      </c>
      <c r="D3222" s="125">
        <v>2651.52</v>
      </c>
      <c r="E3222" s="120">
        <f t="shared" si="86"/>
        <v>2386.3679999999999</v>
      </c>
      <c r="F3222" s="126">
        <v>0.10000000000000002</v>
      </c>
    </row>
    <row r="3223" spans="1:6" x14ac:dyDescent="0.2">
      <c r="A3223" s="136" t="s">
        <v>7563</v>
      </c>
      <c r="B3223" s="136" t="s">
        <v>7564</v>
      </c>
      <c r="C3223" s="122" t="s">
        <v>13</v>
      </c>
      <c r="D3223" s="125">
        <v>5731.8</v>
      </c>
      <c r="E3223" s="120">
        <f t="shared" si="86"/>
        <v>5158.62</v>
      </c>
      <c r="F3223" s="126">
        <v>0.10000000000000005</v>
      </c>
    </row>
    <row r="3224" spans="1:6" x14ac:dyDescent="0.2">
      <c r="A3224" s="136" t="s">
        <v>7565</v>
      </c>
      <c r="B3224" s="136" t="s">
        <v>7566</v>
      </c>
      <c r="C3224" s="122" t="s">
        <v>13</v>
      </c>
      <c r="D3224" s="125">
        <v>1421.8</v>
      </c>
      <c r="E3224" s="120">
        <f t="shared" si="86"/>
        <v>1279.6199999999999</v>
      </c>
      <c r="F3224" s="126">
        <v>0.10000000000000005</v>
      </c>
    </row>
    <row r="3225" spans="1:6" x14ac:dyDescent="0.2">
      <c r="A3225" s="136" t="s">
        <v>7567</v>
      </c>
      <c r="B3225" s="136" t="s">
        <v>7568</v>
      </c>
      <c r="C3225" s="122" t="s">
        <v>13</v>
      </c>
      <c r="D3225" s="125">
        <v>1564.64</v>
      </c>
      <c r="E3225" s="120">
        <f t="shared" si="86"/>
        <v>1408.1760000000002</v>
      </c>
      <c r="F3225" s="126">
        <v>9.999999999999995E-2</v>
      </c>
    </row>
    <row r="3226" spans="1:6" x14ac:dyDescent="0.2">
      <c r="A3226" s="136" t="s">
        <v>7569</v>
      </c>
      <c r="B3226" s="136" t="s">
        <v>7570</v>
      </c>
      <c r="C3226" s="122" t="s">
        <v>13</v>
      </c>
      <c r="D3226" s="125">
        <v>142.84</v>
      </c>
      <c r="E3226" s="120">
        <f t="shared" si="86"/>
        <v>128.55600000000001</v>
      </c>
      <c r="F3226" s="126">
        <v>9.9999999999999936E-2</v>
      </c>
    </row>
    <row r="3227" spans="1:6" x14ac:dyDescent="0.2">
      <c r="A3227" s="136" t="s">
        <v>7571</v>
      </c>
      <c r="B3227" s="136" t="s">
        <v>7572</v>
      </c>
      <c r="C3227" s="122" t="s">
        <v>13</v>
      </c>
      <c r="D3227" s="125">
        <v>1707.48</v>
      </c>
      <c r="E3227" s="120">
        <f t="shared" si="86"/>
        <v>1536.732</v>
      </c>
      <c r="F3227" s="126">
        <v>0.10000000000000003</v>
      </c>
    </row>
    <row r="3228" spans="1:6" x14ac:dyDescent="0.2">
      <c r="A3228" s="136" t="s">
        <v>7573</v>
      </c>
      <c r="B3228" s="136" t="s">
        <v>7574</v>
      </c>
      <c r="C3228" s="122" t="s">
        <v>13</v>
      </c>
      <c r="D3228" s="125">
        <v>284.04000000000002</v>
      </c>
      <c r="E3228" s="120">
        <f t="shared" si="86"/>
        <v>255.63600000000002</v>
      </c>
      <c r="F3228" s="126">
        <v>9.9999999999999978E-2</v>
      </c>
    </row>
    <row r="3229" spans="1:6" x14ac:dyDescent="0.2">
      <c r="A3229" s="136" t="s">
        <v>7575</v>
      </c>
      <c r="B3229" s="136" t="s">
        <v>7576</v>
      </c>
      <c r="C3229" s="122" t="s">
        <v>13</v>
      </c>
      <c r="D3229" s="125">
        <v>3224.64</v>
      </c>
      <c r="E3229" s="120">
        <f t="shared" si="86"/>
        <v>2902.1759999999999</v>
      </c>
      <c r="F3229" s="126">
        <v>9.9999999999999992E-2</v>
      </c>
    </row>
    <row r="3230" spans="1:6" x14ac:dyDescent="0.2">
      <c r="A3230" s="136" t="s">
        <v>7577</v>
      </c>
      <c r="B3230" s="136" t="s">
        <v>7578</v>
      </c>
      <c r="C3230" s="122" t="s">
        <v>13</v>
      </c>
      <c r="D3230" s="125">
        <v>426.87</v>
      </c>
      <c r="E3230" s="120">
        <f t="shared" si="86"/>
        <v>384.18299999999999</v>
      </c>
      <c r="F3230" s="126">
        <v>0.10000000000000003</v>
      </c>
    </row>
    <row r="3231" spans="1:6" x14ac:dyDescent="0.2">
      <c r="A3231" s="136" t="s">
        <v>7579</v>
      </c>
      <c r="B3231" s="136" t="s">
        <v>7580</v>
      </c>
      <c r="C3231" s="122" t="s">
        <v>13</v>
      </c>
      <c r="D3231" s="125">
        <v>4551.12</v>
      </c>
      <c r="E3231" s="120">
        <f t="shared" si="86"/>
        <v>4096.0079999999998</v>
      </c>
      <c r="F3231" s="126">
        <v>0.10000000000000002</v>
      </c>
    </row>
    <row r="3232" spans="1:6" x14ac:dyDescent="0.2">
      <c r="A3232" s="136" t="s">
        <v>7581</v>
      </c>
      <c r="B3232" s="136" t="s">
        <v>7582</v>
      </c>
      <c r="C3232" s="122" t="s">
        <v>13</v>
      </c>
      <c r="D3232" s="125">
        <v>569.72</v>
      </c>
      <c r="E3232" s="120">
        <f t="shared" si="86"/>
        <v>512.74800000000005</v>
      </c>
      <c r="F3232" s="126">
        <v>9.9999999999999964E-2</v>
      </c>
    </row>
    <row r="3233" spans="1:6" x14ac:dyDescent="0.2">
      <c r="A3233" s="136" t="s">
        <v>7583</v>
      </c>
      <c r="B3233" s="136" t="s">
        <v>7584</v>
      </c>
      <c r="C3233" s="122" t="s">
        <v>13</v>
      </c>
      <c r="D3233" s="125">
        <v>5688.96</v>
      </c>
      <c r="E3233" s="120">
        <f t="shared" ref="E3233:E3262" si="87">SUM(D3233-(D3233*0.1))</f>
        <v>5120.0640000000003</v>
      </c>
      <c r="F3233" s="126">
        <v>9.999999999999995E-2</v>
      </c>
    </row>
    <row r="3234" spans="1:6" x14ac:dyDescent="0.2">
      <c r="A3234" s="136" t="s">
        <v>7585</v>
      </c>
      <c r="B3234" s="136" t="s">
        <v>7586</v>
      </c>
      <c r="C3234" s="122" t="s">
        <v>13</v>
      </c>
      <c r="D3234" s="125">
        <v>712.55</v>
      </c>
      <c r="E3234" s="120">
        <f t="shared" si="87"/>
        <v>641.29499999999996</v>
      </c>
      <c r="F3234" s="126">
        <v>0.1</v>
      </c>
    </row>
    <row r="3235" spans="1:6" x14ac:dyDescent="0.2">
      <c r="A3235" s="136" t="s">
        <v>7587</v>
      </c>
      <c r="B3235" s="136" t="s">
        <v>7588</v>
      </c>
      <c r="C3235" s="122" t="s">
        <v>13</v>
      </c>
      <c r="D3235" s="125">
        <v>6637.8</v>
      </c>
      <c r="E3235" s="120">
        <f t="shared" si="87"/>
        <v>5974.02</v>
      </c>
      <c r="F3235" s="126">
        <v>9.9999999999999964E-2</v>
      </c>
    </row>
    <row r="3236" spans="1:6" x14ac:dyDescent="0.2">
      <c r="A3236" s="136" t="s">
        <v>7589</v>
      </c>
      <c r="B3236" s="136" t="s">
        <v>7590</v>
      </c>
      <c r="C3236" s="122" t="s">
        <v>13</v>
      </c>
      <c r="D3236" s="125">
        <v>853.74</v>
      </c>
      <c r="E3236" s="120">
        <f t="shared" si="87"/>
        <v>768.36599999999999</v>
      </c>
      <c r="F3236" s="126">
        <v>0.10000000000000003</v>
      </c>
    </row>
    <row r="3237" spans="1:6" x14ac:dyDescent="0.2">
      <c r="A3237" s="136" t="s">
        <v>7591</v>
      </c>
      <c r="B3237" s="136" t="s">
        <v>7592</v>
      </c>
      <c r="C3237" s="122" t="s">
        <v>13</v>
      </c>
      <c r="D3237" s="125">
        <v>8344.08</v>
      </c>
      <c r="E3237" s="120">
        <f t="shared" si="87"/>
        <v>7509.6719999999996</v>
      </c>
      <c r="F3237" s="126">
        <v>0.10000000000000005</v>
      </c>
    </row>
    <row r="3238" spans="1:6" x14ac:dyDescent="0.2">
      <c r="A3238" s="136" t="s">
        <v>7593</v>
      </c>
      <c r="B3238" s="136" t="s">
        <v>7594</v>
      </c>
      <c r="C3238" s="122" t="s">
        <v>13</v>
      </c>
      <c r="D3238" s="125">
        <v>996.59</v>
      </c>
      <c r="E3238" s="120">
        <f t="shared" si="87"/>
        <v>896.93100000000004</v>
      </c>
      <c r="F3238" s="126">
        <v>9.9999999999999992E-2</v>
      </c>
    </row>
    <row r="3239" spans="1:6" x14ac:dyDescent="0.2">
      <c r="A3239" s="136" t="s">
        <v>7595</v>
      </c>
      <c r="B3239" s="136" t="s">
        <v>7596</v>
      </c>
      <c r="C3239" s="122" t="s">
        <v>13</v>
      </c>
      <c r="D3239" s="125">
        <v>10051.44</v>
      </c>
      <c r="E3239" s="120">
        <f t="shared" si="87"/>
        <v>9046.2960000000003</v>
      </c>
      <c r="F3239" s="126">
        <v>0.10000000000000002</v>
      </c>
    </row>
    <row r="3240" spans="1:6" x14ac:dyDescent="0.2">
      <c r="A3240" s="136" t="s">
        <v>7597</v>
      </c>
      <c r="B3240" s="136" t="s">
        <v>7598</v>
      </c>
      <c r="C3240" s="122" t="s">
        <v>13</v>
      </c>
      <c r="D3240" s="125">
        <v>5309.76</v>
      </c>
      <c r="E3240" s="120">
        <f t="shared" si="87"/>
        <v>4778.7840000000006</v>
      </c>
      <c r="F3240" s="126">
        <v>9.9999999999999936E-2</v>
      </c>
    </row>
    <row r="3241" spans="1:6" x14ac:dyDescent="0.2">
      <c r="A3241" s="136" t="s">
        <v>7599</v>
      </c>
      <c r="B3241" s="136" t="s">
        <v>7600</v>
      </c>
      <c r="C3241" s="122" t="s">
        <v>13</v>
      </c>
      <c r="D3241" s="125">
        <v>1280.6099999999999</v>
      </c>
      <c r="E3241" s="120">
        <f t="shared" si="87"/>
        <v>1152.549</v>
      </c>
      <c r="F3241" s="126">
        <v>9.999999999999995E-2</v>
      </c>
    </row>
    <row r="3242" spans="1:6" x14ac:dyDescent="0.2">
      <c r="A3242" s="136" t="s">
        <v>7601</v>
      </c>
      <c r="B3242" s="136" t="s">
        <v>7602</v>
      </c>
      <c r="C3242" s="122" t="s">
        <v>13</v>
      </c>
      <c r="D3242" s="125">
        <v>8344.08</v>
      </c>
      <c r="E3242" s="120">
        <f t="shared" si="87"/>
        <v>7509.6719999999996</v>
      </c>
      <c r="F3242" s="126">
        <v>0.10000000000000005</v>
      </c>
    </row>
    <row r="3243" spans="1:6" x14ac:dyDescent="0.2">
      <c r="A3243" s="136" t="s">
        <v>7603</v>
      </c>
      <c r="B3243" s="136" t="s">
        <v>7604</v>
      </c>
      <c r="C3243" s="122" t="s">
        <v>13</v>
      </c>
      <c r="D3243" s="125">
        <v>9860.76</v>
      </c>
      <c r="E3243" s="120">
        <f t="shared" si="87"/>
        <v>8874.6840000000011</v>
      </c>
      <c r="F3243" s="126">
        <v>9.9999999999999908E-2</v>
      </c>
    </row>
    <row r="3244" spans="1:6" x14ac:dyDescent="0.2">
      <c r="A3244" s="136" t="s">
        <v>7605</v>
      </c>
      <c r="B3244" s="136" t="s">
        <v>7606</v>
      </c>
      <c r="C3244" s="122" t="s">
        <v>13</v>
      </c>
      <c r="D3244" s="125">
        <v>1421.8</v>
      </c>
      <c r="E3244" s="120">
        <f t="shared" si="87"/>
        <v>1279.6199999999999</v>
      </c>
      <c r="F3244" s="126">
        <v>0.10000000000000005</v>
      </c>
    </row>
    <row r="3245" spans="1:6" x14ac:dyDescent="0.2">
      <c r="A3245" s="136" t="s">
        <v>7607</v>
      </c>
      <c r="B3245" s="136" t="s">
        <v>7608</v>
      </c>
      <c r="C3245" s="122" t="s">
        <v>13</v>
      </c>
      <c r="D3245" s="125">
        <v>1564.64</v>
      </c>
      <c r="E3245" s="120">
        <f t="shared" si="87"/>
        <v>1408.1760000000002</v>
      </c>
      <c r="F3245" s="126">
        <v>9.999999999999995E-2</v>
      </c>
    </row>
    <row r="3246" spans="1:6" x14ac:dyDescent="0.2">
      <c r="A3246" s="136" t="s">
        <v>7609</v>
      </c>
      <c r="B3246" s="136" t="s">
        <v>7610</v>
      </c>
      <c r="C3246" s="122" t="s">
        <v>13</v>
      </c>
      <c r="D3246" s="125">
        <v>142.84</v>
      </c>
      <c r="E3246" s="120">
        <f t="shared" si="87"/>
        <v>128.55600000000001</v>
      </c>
      <c r="F3246" s="126">
        <v>9.9999999999999936E-2</v>
      </c>
    </row>
    <row r="3247" spans="1:6" x14ac:dyDescent="0.2">
      <c r="A3247" s="136" t="s">
        <v>7611</v>
      </c>
      <c r="B3247" s="136" t="s">
        <v>7612</v>
      </c>
      <c r="C3247" s="122" t="s">
        <v>13</v>
      </c>
      <c r="D3247" s="125">
        <v>1707.48</v>
      </c>
      <c r="E3247" s="120">
        <f t="shared" si="87"/>
        <v>1536.732</v>
      </c>
      <c r="F3247" s="126">
        <v>0.10000000000000003</v>
      </c>
    </row>
    <row r="3248" spans="1:6" x14ac:dyDescent="0.2">
      <c r="A3248" s="136" t="s">
        <v>7613</v>
      </c>
      <c r="B3248" s="136" t="s">
        <v>7614</v>
      </c>
      <c r="C3248" s="122" t="s">
        <v>13</v>
      </c>
      <c r="D3248" s="125">
        <v>3224.64</v>
      </c>
      <c r="E3248" s="120">
        <f t="shared" si="87"/>
        <v>2902.1759999999999</v>
      </c>
      <c r="F3248" s="126">
        <v>9.9999999999999992E-2</v>
      </c>
    </row>
    <row r="3249" spans="1:6" x14ac:dyDescent="0.2">
      <c r="A3249" s="136" t="s">
        <v>7615</v>
      </c>
      <c r="B3249" s="136" t="s">
        <v>7616</v>
      </c>
      <c r="C3249" s="122" t="s">
        <v>13</v>
      </c>
      <c r="D3249" s="125">
        <v>284.04000000000002</v>
      </c>
      <c r="E3249" s="120">
        <f t="shared" si="87"/>
        <v>255.63600000000002</v>
      </c>
      <c r="F3249" s="126">
        <v>9.9999999999999978E-2</v>
      </c>
    </row>
    <row r="3250" spans="1:6" x14ac:dyDescent="0.2">
      <c r="A3250" s="136" t="s">
        <v>7617</v>
      </c>
      <c r="B3250" s="136" t="s">
        <v>7618</v>
      </c>
      <c r="C3250" s="122" t="s">
        <v>13</v>
      </c>
      <c r="D3250" s="125">
        <v>3224.64</v>
      </c>
      <c r="E3250" s="120">
        <f t="shared" si="87"/>
        <v>2902.1759999999999</v>
      </c>
      <c r="F3250" s="126">
        <v>9.9999999999999992E-2</v>
      </c>
    </row>
    <row r="3251" spans="1:6" x14ac:dyDescent="0.2">
      <c r="A3251" s="136" t="s">
        <v>7619</v>
      </c>
      <c r="B3251" s="136" t="s">
        <v>7620</v>
      </c>
      <c r="C3251" s="122" t="s">
        <v>13</v>
      </c>
      <c r="D3251" s="125">
        <v>426.87</v>
      </c>
      <c r="E3251" s="120">
        <f t="shared" si="87"/>
        <v>384.18299999999999</v>
      </c>
      <c r="F3251" s="126">
        <v>0.10000000000000003</v>
      </c>
    </row>
    <row r="3252" spans="1:6" x14ac:dyDescent="0.2">
      <c r="A3252" s="136" t="s">
        <v>7621</v>
      </c>
      <c r="B3252" s="136" t="s">
        <v>7622</v>
      </c>
      <c r="C3252" s="122" t="s">
        <v>13</v>
      </c>
      <c r="D3252" s="125">
        <v>4551.12</v>
      </c>
      <c r="E3252" s="120">
        <f t="shared" si="87"/>
        <v>4096.0079999999998</v>
      </c>
      <c r="F3252" s="126">
        <v>0.10000000000000002</v>
      </c>
    </row>
    <row r="3253" spans="1:6" x14ac:dyDescent="0.2">
      <c r="A3253" s="136" t="s">
        <v>7623</v>
      </c>
      <c r="B3253" s="136" t="s">
        <v>7624</v>
      </c>
      <c r="C3253" s="122" t="s">
        <v>13</v>
      </c>
      <c r="D3253" s="125">
        <v>5688.96</v>
      </c>
      <c r="E3253" s="120">
        <f t="shared" si="87"/>
        <v>5120.0640000000003</v>
      </c>
      <c r="F3253" s="126">
        <v>9.999999999999995E-2</v>
      </c>
    </row>
    <row r="3254" spans="1:6" x14ac:dyDescent="0.2">
      <c r="A3254" s="136" t="s">
        <v>7625</v>
      </c>
      <c r="B3254" s="136" t="s">
        <v>7626</v>
      </c>
      <c r="C3254" s="122" t="s">
        <v>13</v>
      </c>
      <c r="D3254" s="125">
        <v>569.72</v>
      </c>
      <c r="E3254" s="120">
        <f t="shared" si="87"/>
        <v>512.74800000000005</v>
      </c>
      <c r="F3254" s="126">
        <v>9.9999999999999964E-2</v>
      </c>
    </row>
    <row r="3255" spans="1:6" x14ac:dyDescent="0.2">
      <c r="A3255" s="136" t="s">
        <v>7627</v>
      </c>
      <c r="B3255" s="136" t="s">
        <v>7628</v>
      </c>
      <c r="C3255" s="122" t="s">
        <v>13</v>
      </c>
      <c r="D3255" s="125">
        <v>5688.96</v>
      </c>
      <c r="E3255" s="120">
        <f t="shared" si="87"/>
        <v>5120.0640000000003</v>
      </c>
      <c r="F3255" s="126">
        <v>9.999999999999995E-2</v>
      </c>
    </row>
    <row r="3256" spans="1:6" x14ac:dyDescent="0.2">
      <c r="A3256" s="136" t="s">
        <v>7629</v>
      </c>
      <c r="B3256" s="136" t="s">
        <v>7630</v>
      </c>
      <c r="C3256" s="122" t="s">
        <v>13</v>
      </c>
      <c r="D3256" s="125">
        <v>712.55</v>
      </c>
      <c r="E3256" s="120">
        <f t="shared" si="87"/>
        <v>641.29499999999996</v>
      </c>
      <c r="F3256" s="126">
        <v>0.1</v>
      </c>
    </row>
    <row r="3257" spans="1:6" x14ac:dyDescent="0.2">
      <c r="A3257" s="136" t="s">
        <v>7631</v>
      </c>
      <c r="B3257" s="136" t="s">
        <v>7632</v>
      </c>
      <c r="C3257" s="122" t="s">
        <v>13</v>
      </c>
      <c r="D3257" s="125">
        <v>6637.8</v>
      </c>
      <c r="E3257" s="120">
        <f t="shared" si="87"/>
        <v>5974.02</v>
      </c>
      <c r="F3257" s="126">
        <v>9.9999999999999964E-2</v>
      </c>
    </row>
    <row r="3258" spans="1:6" x14ac:dyDescent="0.2">
      <c r="A3258" s="136" t="s">
        <v>7633</v>
      </c>
      <c r="B3258" s="136" t="s">
        <v>7634</v>
      </c>
      <c r="C3258" s="122" t="s">
        <v>13</v>
      </c>
      <c r="D3258" s="125">
        <v>853.74</v>
      </c>
      <c r="E3258" s="120">
        <f t="shared" si="87"/>
        <v>768.36599999999999</v>
      </c>
      <c r="F3258" s="126">
        <v>0.10000000000000003</v>
      </c>
    </row>
    <row r="3259" spans="1:6" x14ac:dyDescent="0.2">
      <c r="A3259" s="136" t="s">
        <v>7635</v>
      </c>
      <c r="B3259" s="136" t="s">
        <v>7636</v>
      </c>
      <c r="C3259" s="122" t="s">
        <v>13</v>
      </c>
      <c r="D3259" s="125">
        <v>996.59</v>
      </c>
      <c r="E3259" s="120">
        <f t="shared" si="87"/>
        <v>896.93100000000004</v>
      </c>
      <c r="F3259" s="126">
        <v>9.9999999999999992E-2</v>
      </c>
    </row>
    <row r="3260" spans="1:6" x14ac:dyDescent="0.2">
      <c r="A3260" s="136" t="s">
        <v>7637</v>
      </c>
      <c r="B3260" s="136" t="s">
        <v>7638</v>
      </c>
      <c r="C3260" s="122" t="s">
        <v>13</v>
      </c>
      <c r="D3260" s="125">
        <v>18584.16</v>
      </c>
      <c r="E3260" s="120">
        <f t="shared" si="87"/>
        <v>16725.743999999999</v>
      </c>
      <c r="F3260" s="126">
        <v>0.10000000000000006</v>
      </c>
    </row>
    <row r="3261" spans="1:6" x14ac:dyDescent="0.2">
      <c r="A3261" s="136" t="s">
        <v>7639</v>
      </c>
      <c r="B3261" s="136" t="s">
        <v>7640</v>
      </c>
      <c r="C3261" s="122" t="s">
        <v>13</v>
      </c>
      <c r="D3261" s="125">
        <v>1137.76</v>
      </c>
      <c r="E3261" s="120">
        <f t="shared" si="87"/>
        <v>1023.9839999999999</v>
      </c>
      <c r="F3261" s="126">
        <v>0.10000000000000006</v>
      </c>
    </row>
    <row r="3262" spans="1:6" x14ac:dyDescent="0.2">
      <c r="A3262" s="136" t="s">
        <v>7641</v>
      </c>
      <c r="B3262" s="136" t="s">
        <v>7642</v>
      </c>
      <c r="C3262" s="122" t="s">
        <v>13</v>
      </c>
      <c r="D3262" s="125">
        <v>1280.6099999999999</v>
      </c>
      <c r="E3262" s="120">
        <f t="shared" si="87"/>
        <v>1152.549</v>
      </c>
      <c r="F3262" s="126">
        <v>9.999999999999995E-2</v>
      </c>
    </row>
    <row r="3263" spans="1:6" x14ac:dyDescent="0.2">
      <c r="A3263" s="136" t="s">
        <v>7643</v>
      </c>
      <c r="B3263" s="136" t="s">
        <v>7644</v>
      </c>
      <c r="C3263" s="122" t="s">
        <v>13</v>
      </c>
      <c r="D3263" s="125">
        <v>1380</v>
      </c>
      <c r="E3263" s="120">
        <f>SUM(D3263-(D3263*0))</f>
        <v>1380</v>
      </c>
      <c r="F3263" s="126">
        <v>0</v>
      </c>
    </row>
    <row r="3264" spans="1:6" x14ac:dyDescent="0.2">
      <c r="A3264" s="136" t="s">
        <v>7645</v>
      </c>
      <c r="B3264" s="136" t="s">
        <v>7646</v>
      </c>
      <c r="C3264" s="122" t="s">
        <v>13</v>
      </c>
      <c r="D3264" s="125">
        <v>59400</v>
      </c>
      <c r="E3264" s="120">
        <f t="shared" ref="E3264:E3269" si="88">SUM(D3264-(D3264*0.05))</f>
        <v>56430</v>
      </c>
      <c r="F3264" s="126">
        <v>0.05</v>
      </c>
    </row>
    <row r="3265" spans="1:9" x14ac:dyDescent="0.2">
      <c r="A3265" s="136" t="s">
        <v>7647</v>
      </c>
      <c r="B3265" s="136" t="s">
        <v>7648</v>
      </c>
      <c r="C3265" s="122" t="s">
        <v>13</v>
      </c>
      <c r="D3265" s="125">
        <v>45180</v>
      </c>
      <c r="E3265" s="120">
        <f t="shared" si="88"/>
        <v>42921</v>
      </c>
      <c r="F3265" s="126">
        <v>0.05</v>
      </c>
    </row>
    <row r="3266" spans="1:9" x14ac:dyDescent="0.2">
      <c r="A3266" s="136" t="s">
        <v>7649</v>
      </c>
      <c r="B3266" s="136" t="s">
        <v>7650</v>
      </c>
      <c r="C3266" s="122" t="s">
        <v>13</v>
      </c>
      <c r="D3266" s="125">
        <v>11280</v>
      </c>
      <c r="E3266" s="120">
        <f t="shared" si="88"/>
        <v>10716</v>
      </c>
      <c r="F3266" s="126">
        <v>0.05</v>
      </c>
    </row>
    <row r="3267" spans="1:9" x14ac:dyDescent="0.2">
      <c r="A3267" s="136" t="s">
        <v>7651</v>
      </c>
      <c r="B3267" s="136" t="s">
        <v>7652</v>
      </c>
      <c r="C3267" s="122" t="s">
        <v>13</v>
      </c>
      <c r="D3267" s="125">
        <v>7440</v>
      </c>
      <c r="E3267" s="120">
        <f t="shared" si="88"/>
        <v>7068</v>
      </c>
      <c r="F3267" s="126">
        <v>0.05</v>
      </c>
    </row>
    <row r="3268" spans="1:9" x14ac:dyDescent="0.2">
      <c r="A3268" s="136" t="s">
        <v>7653</v>
      </c>
      <c r="B3268" s="136" t="s">
        <v>7654</v>
      </c>
      <c r="C3268" s="122" t="s">
        <v>13</v>
      </c>
      <c r="D3268" s="125">
        <v>4140</v>
      </c>
      <c r="E3268" s="120">
        <f t="shared" si="88"/>
        <v>3933</v>
      </c>
      <c r="F3268" s="126">
        <v>0.05</v>
      </c>
    </row>
    <row r="3269" spans="1:9" x14ac:dyDescent="0.2">
      <c r="A3269" s="136" t="s">
        <v>7655</v>
      </c>
      <c r="B3269" s="136" t="s">
        <v>7656</v>
      </c>
      <c r="C3269" s="122" t="s">
        <v>13</v>
      </c>
      <c r="D3269" s="125">
        <v>4740</v>
      </c>
      <c r="E3269" s="120">
        <f t="shared" si="88"/>
        <v>4503</v>
      </c>
      <c r="F3269" s="126">
        <v>0.05</v>
      </c>
    </row>
    <row r="3271" spans="1:9" ht="15.75" x14ac:dyDescent="0.2">
      <c r="A3271" s="138" t="s">
        <v>7657</v>
      </c>
      <c r="B3271" s="138" t="s">
        <v>7</v>
      </c>
      <c r="C3271" s="130"/>
      <c r="D3271" s="132"/>
      <c r="E3271" s="133"/>
      <c r="F3271" s="134"/>
    </row>
    <row r="3272" spans="1:9" ht="180" x14ac:dyDescent="0.2">
      <c r="A3272" s="136" t="s">
        <v>7658</v>
      </c>
      <c r="B3272" s="139" t="s">
        <v>7659</v>
      </c>
      <c r="C3272" s="122"/>
      <c r="D3272" s="125"/>
      <c r="F3272" s="126"/>
    </row>
    <row r="3273" spans="1:9" ht="31.5" x14ac:dyDescent="0.2">
      <c r="A3273" s="135" t="s">
        <v>6</v>
      </c>
      <c r="B3273" s="135" t="s">
        <v>7</v>
      </c>
      <c r="C3273" s="82" t="s">
        <v>1316</v>
      </c>
      <c r="D3273" s="82" t="s">
        <v>1317</v>
      </c>
      <c r="E3273" s="119" t="s">
        <v>10</v>
      </c>
      <c r="F3273" s="88" t="s">
        <v>7875</v>
      </c>
    </row>
    <row r="3274" spans="1:9" x14ac:dyDescent="0.2">
      <c r="A3274" s="136" t="s">
        <v>7660</v>
      </c>
      <c r="B3274" s="139" t="s">
        <v>7661</v>
      </c>
      <c r="C3274" s="122" t="s">
        <v>1260</v>
      </c>
      <c r="D3274" s="125">
        <v>1093</v>
      </c>
      <c r="E3274" s="123">
        <f>D3274-(F3274*D3274)</f>
        <v>1071.1400000000001</v>
      </c>
      <c r="F3274" s="126">
        <v>0.02</v>
      </c>
    </row>
    <row r="3275" spans="1:9" ht="75" x14ac:dyDescent="0.2">
      <c r="A3275" s="136"/>
      <c r="B3275" s="139" t="s">
        <v>7662</v>
      </c>
      <c r="C3275" s="122"/>
      <c r="D3275" s="125"/>
      <c r="E3275" s="124" t="s">
        <v>7658</v>
      </c>
      <c r="F3275" s="127" t="s">
        <v>7658</v>
      </c>
    </row>
    <row r="3276" spans="1:9" s="128" customFormat="1" x14ac:dyDescent="0.2">
      <c r="A3276" s="136" t="s">
        <v>7660</v>
      </c>
      <c r="B3276" s="139" t="s">
        <v>7663</v>
      </c>
      <c r="C3276" s="122" t="s">
        <v>1260</v>
      </c>
      <c r="D3276" s="125">
        <v>1093</v>
      </c>
      <c r="E3276" s="123">
        <f t="shared" ref="E3276:E3326" si="89">D3276-(F3276*D3276)</f>
        <v>1071.1400000000001</v>
      </c>
      <c r="F3276" s="126">
        <v>0.02</v>
      </c>
      <c r="G3276" s="121"/>
      <c r="H3276" s="121"/>
      <c r="I3276" s="121"/>
    </row>
    <row r="3277" spans="1:9" s="128" customFormat="1" ht="75" x14ac:dyDescent="0.2">
      <c r="A3277" s="136"/>
      <c r="B3277" s="139" t="s">
        <v>7662</v>
      </c>
      <c r="C3277" s="122"/>
      <c r="D3277" s="125"/>
      <c r="E3277" s="124" t="s">
        <v>7658</v>
      </c>
      <c r="F3277" s="127" t="s">
        <v>7658</v>
      </c>
      <c r="G3277" s="121"/>
      <c r="H3277" s="121"/>
      <c r="I3277" s="121"/>
    </row>
    <row r="3278" spans="1:9" s="128" customFormat="1" x14ac:dyDescent="0.2">
      <c r="A3278" s="136" t="s">
        <v>7664</v>
      </c>
      <c r="B3278" s="139" t="s">
        <v>7665</v>
      </c>
      <c r="C3278" s="122" t="s">
        <v>1260</v>
      </c>
      <c r="D3278" s="125">
        <v>1093</v>
      </c>
      <c r="E3278" s="123">
        <f t="shared" si="89"/>
        <v>1071.1400000000001</v>
      </c>
      <c r="F3278" s="126">
        <v>0.02</v>
      </c>
      <c r="G3278" s="121"/>
      <c r="H3278" s="121"/>
      <c r="I3278" s="121"/>
    </row>
    <row r="3279" spans="1:9" s="128" customFormat="1" ht="75" x14ac:dyDescent="0.2">
      <c r="A3279" s="136"/>
      <c r="B3279" s="139" t="s">
        <v>7662</v>
      </c>
      <c r="C3279" s="122"/>
      <c r="D3279" s="125"/>
      <c r="E3279" s="124" t="s">
        <v>7658</v>
      </c>
      <c r="F3279" s="127" t="s">
        <v>7658</v>
      </c>
      <c r="G3279" s="121"/>
      <c r="H3279" s="121"/>
      <c r="I3279" s="121"/>
    </row>
    <row r="3280" spans="1:9" s="128" customFormat="1" x14ac:dyDescent="0.2">
      <c r="A3280" s="136" t="s">
        <v>7664</v>
      </c>
      <c r="B3280" s="139" t="s">
        <v>7666</v>
      </c>
      <c r="C3280" s="122" t="s">
        <v>1260</v>
      </c>
      <c r="D3280" s="125">
        <v>1000</v>
      </c>
      <c r="E3280" s="123">
        <f t="shared" si="89"/>
        <v>980</v>
      </c>
      <c r="F3280" s="126">
        <v>0.02</v>
      </c>
      <c r="G3280" s="121"/>
      <c r="H3280" s="121"/>
      <c r="I3280" s="121"/>
    </row>
    <row r="3281" spans="1:9" s="128" customFormat="1" ht="75" x14ac:dyDescent="0.2">
      <c r="A3281" s="136"/>
      <c r="B3281" s="139" t="s">
        <v>7662</v>
      </c>
      <c r="C3281" s="122"/>
      <c r="D3281" s="125"/>
      <c r="E3281" s="124" t="s">
        <v>7658</v>
      </c>
      <c r="F3281" s="127" t="s">
        <v>7658</v>
      </c>
      <c r="G3281" s="121"/>
      <c r="H3281" s="121"/>
      <c r="I3281" s="121"/>
    </row>
    <row r="3282" spans="1:9" s="128" customFormat="1" x14ac:dyDescent="0.2">
      <c r="A3282" s="136" t="s">
        <v>7664</v>
      </c>
      <c r="B3282" s="139" t="s">
        <v>7667</v>
      </c>
      <c r="C3282" s="122" t="s">
        <v>1260</v>
      </c>
      <c r="D3282" s="125">
        <v>1000</v>
      </c>
      <c r="E3282" s="123">
        <f t="shared" si="89"/>
        <v>980</v>
      </c>
      <c r="F3282" s="126">
        <v>0.02</v>
      </c>
      <c r="G3282" s="121"/>
      <c r="H3282" s="121"/>
      <c r="I3282" s="121"/>
    </row>
    <row r="3283" spans="1:9" s="128" customFormat="1" ht="75" x14ac:dyDescent="0.2">
      <c r="A3283" s="136"/>
      <c r="B3283" s="139" t="s">
        <v>7662</v>
      </c>
      <c r="C3283" s="122"/>
      <c r="D3283" s="125"/>
      <c r="E3283" s="124" t="s">
        <v>7658</v>
      </c>
      <c r="F3283" s="127" t="s">
        <v>7658</v>
      </c>
      <c r="G3283" s="121"/>
      <c r="H3283" s="121"/>
      <c r="I3283" s="121"/>
    </row>
    <row r="3284" spans="1:9" s="128" customFormat="1" x14ac:dyDescent="0.2">
      <c r="A3284" s="136" t="s">
        <v>7664</v>
      </c>
      <c r="B3284" s="139" t="s">
        <v>7668</v>
      </c>
      <c r="C3284" s="122" t="s">
        <v>1260</v>
      </c>
      <c r="D3284" s="125">
        <v>1216</v>
      </c>
      <c r="E3284" s="123">
        <f t="shared" si="89"/>
        <v>1191.68</v>
      </c>
      <c r="F3284" s="126">
        <v>0.02</v>
      </c>
      <c r="G3284" s="121"/>
      <c r="H3284" s="121"/>
      <c r="I3284" s="121"/>
    </row>
    <row r="3285" spans="1:9" s="128" customFormat="1" ht="75" x14ac:dyDescent="0.2">
      <c r="A3285" s="136"/>
      <c r="B3285" s="139" t="s">
        <v>7662</v>
      </c>
      <c r="C3285" s="122"/>
      <c r="D3285" s="125"/>
      <c r="E3285" s="124" t="s">
        <v>7658</v>
      </c>
      <c r="F3285" s="127" t="s">
        <v>7658</v>
      </c>
      <c r="G3285" s="121"/>
      <c r="H3285" s="121"/>
      <c r="I3285" s="121"/>
    </row>
    <row r="3286" spans="1:9" s="128" customFormat="1" x14ac:dyDescent="0.2">
      <c r="A3286" s="136" t="s">
        <v>7664</v>
      </c>
      <c r="B3286" s="139" t="s">
        <v>7669</v>
      </c>
      <c r="C3286" s="122" t="s">
        <v>1260</v>
      </c>
      <c r="D3286" s="125">
        <v>1185</v>
      </c>
      <c r="E3286" s="123">
        <f t="shared" si="89"/>
        <v>1161.3</v>
      </c>
      <c r="F3286" s="126">
        <v>0.02</v>
      </c>
      <c r="G3286" s="121"/>
      <c r="H3286" s="121"/>
      <c r="I3286" s="121"/>
    </row>
    <row r="3287" spans="1:9" s="128" customFormat="1" ht="75" x14ac:dyDescent="0.2">
      <c r="A3287" s="136"/>
      <c r="B3287" s="139" t="s">
        <v>7662</v>
      </c>
      <c r="C3287" s="122"/>
      <c r="D3287" s="125"/>
      <c r="E3287" s="124" t="s">
        <v>7658</v>
      </c>
      <c r="F3287" s="127" t="s">
        <v>7658</v>
      </c>
      <c r="G3287" s="121"/>
      <c r="H3287" s="121"/>
      <c r="I3287" s="121"/>
    </row>
    <row r="3288" spans="1:9" s="128" customFormat="1" x14ac:dyDescent="0.2">
      <c r="A3288" s="136"/>
      <c r="B3288" s="139" t="s">
        <v>7670</v>
      </c>
      <c r="C3288" s="122" t="s">
        <v>1260</v>
      </c>
      <c r="D3288" s="125">
        <v>1139</v>
      </c>
      <c r="E3288" s="123">
        <f t="shared" si="89"/>
        <v>1116.22</v>
      </c>
      <c r="F3288" s="126">
        <v>0.02</v>
      </c>
      <c r="G3288" s="121"/>
      <c r="H3288" s="121"/>
      <c r="I3288" s="121"/>
    </row>
    <row r="3289" spans="1:9" s="128" customFormat="1" ht="75" x14ac:dyDescent="0.2">
      <c r="A3289" s="136"/>
      <c r="B3289" s="139" t="s">
        <v>7662</v>
      </c>
      <c r="C3289" s="122"/>
      <c r="D3289" s="125"/>
      <c r="E3289" s="124" t="s">
        <v>7658</v>
      </c>
      <c r="F3289" s="127" t="s">
        <v>7658</v>
      </c>
      <c r="G3289" s="121"/>
      <c r="H3289" s="121"/>
      <c r="I3289" s="121"/>
    </row>
    <row r="3290" spans="1:9" s="128" customFormat="1" x14ac:dyDescent="0.2">
      <c r="A3290" s="136" t="s">
        <v>7671</v>
      </c>
      <c r="B3290" s="139" t="s">
        <v>7672</v>
      </c>
      <c r="C3290" s="122" t="s">
        <v>1260</v>
      </c>
      <c r="D3290" s="125">
        <v>1047</v>
      </c>
      <c r="E3290" s="123">
        <f t="shared" si="89"/>
        <v>1026.06</v>
      </c>
      <c r="F3290" s="126">
        <v>0.02</v>
      </c>
      <c r="G3290" s="121"/>
      <c r="H3290" s="121"/>
      <c r="I3290" s="121"/>
    </row>
    <row r="3291" spans="1:9" s="128" customFormat="1" ht="75" x14ac:dyDescent="0.2">
      <c r="A3291" s="136"/>
      <c r="B3291" s="139" t="s">
        <v>7673</v>
      </c>
      <c r="C3291" s="122"/>
      <c r="D3291" s="125"/>
      <c r="E3291" s="124" t="s">
        <v>7658</v>
      </c>
      <c r="F3291" s="127" t="s">
        <v>7658</v>
      </c>
      <c r="G3291" s="121"/>
      <c r="H3291" s="121"/>
      <c r="I3291" s="121"/>
    </row>
    <row r="3292" spans="1:9" s="128" customFormat="1" x14ac:dyDescent="0.2">
      <c r="A3292" s="136" t="s">
        <v>7674</v>
      </c>
      <c r="B3292" s="139" t="s">
        <v>7675</v>
      </c>
      <c r="C3292" s="122" t="s">
        <v>1260</v>
      </c>
      <c r="D3292" s="125">
        <v>1047</v>
      </c>
      <c r="E3292" s="123">
        <f t="shared" si="89"/>
        <v>1026.06</v>
      </c>
      <c r="F3292" s="126">
        <v>0.02</v>
      </c>
      <c r="G3292" s="121"/>
      <c r="H3292" s="121"/>
      <c r="I3292" s="121"/>
    </row>
    <row r="3293" spans="1:9" s="128" customFormat="1" ht="75" x14ac:dyDescent="0.2">
      <c r="A3293" s="136"/>
      <c r="B3293" s="139" t="s">
        <v>7662</v>
      </c>
      <c r="C3293" s="122"/>
      <c r="D3293" s="125"/>
      <c r="E3293" s="124" t="s">
        <v>7658</v>
      </c>
      <c r="F3293" s="127" t="s">
        <v>7658</v>
      </c>
      <c r="G3293" s="121"/>
      <c r="H3293" s="121"/>
      <c r="I3293" s="121"/>
    </row>
    <row r="3294" spans="1:9" s="128" customFormat="1" x14ac:dyDescent="0.2">
      <c r="A3294" s="136" t="s">
        <v>7676</v>
      </c>
      <c r="B3294" s="139" t="s">
        <v>7677</v>
      </c>
      <c r="C3294" s="122" t="s">
        <v>1260</v>
      </c>
      <c r="D3294" s="125">
        <v>15483</v>
      </c>
      <c r="E3294" s="123">
        <f t="shared" si="89"/>
        <v>15173.34</v>
      </c>
      <c r="F3294" s="126">
        <v>0.02</v>
      </c>
      <c r="G3294" s="121"/>
      <c r="H3294" s="121"/>
      <c r="I3294" s="121"/>
    </row>
    <row r="3295" spans="1:9" s="128" customFormat="1" x14ac:dyDescent="0.2">
      <c r="A3295" s="136" t="s">
        <v>7678</v>
      </c>
      <c r="B3295" s="139" t="s">
        <v>7679</v>
      </c>
      <c r="C3295" s="122" t="s">
        <v>1260</v>
      </c>
      <c r="D3295" s="125">
        <v>126</v>
      </c>
      <c r="E3295" s="123">
        <f t="shared" si="89"/>
        <v>123.48</v>
      </c>
      <c r="F3295" s="126">
        <v>0.02</v>
      </c>
      <c r="G3295" s="121"/>
      <c r="H3295" s="121"/>
      <c r="I3295" s="121"/>
    </row>
    <row r="3296" spans="1:9" s="128" customFormat="1" x14ac:dyDescent="0.2">
      <c r="A3296" s="136" t="s">
        <v>7678</v>
      </c>
      <c r="B3296" s="139" t="s">
        <v>7680</v>
      </c>
      <c r="C3296" s="122" t="s">
        <v>1260</v>
      </c>
      <c r="D3296" s="125">
        <v>483</v>
      </c>
      <c r="E3296" s="123">
        <f t="shared" si="89"/>
        <v>473.34</v>
      </c>
      <c r="F3296" s="126">
        <v>0.02</v>
      </c>
      <c r="G3296" s="121"/>
      <c r="H3296" s="121"/>
      <c r="I3296" s="121"/>
    </row>
    <row r="3297" spans="1:9" s="128" customFormat="1" x14ac:dyDescent="0.2">
      <c r="A3297" s="136" t="s">
        <v>7678</v>
      </c>
      <c r="B3297" s="139" t="s">
        <v>7681</v>
      </c>
      <c r="C3297" s="122" t="s">
        <v>13</v>
      </c>
      <c r="D3297" s="125">
        <v>770</v>
      </c>
      <c r="E3297" s="123">
        <f t="shared" si="89"/>
        <v>754.6</v>
      </c>
      <c r="F3297" s="126">
        <v>0.02</v>
      </c>
      <c r="G3297" s="121"/>
      <c r="H3297" s="121"/>
      <c r="I3297" s="121"/>
    </row>
    <row r="3298" spans="1:9" s="128" customFormat="1" x14ac:dyDescent="0.2">
      <c r="A3298" s="136" t="s">
        <v>7678</v>
      </c>
      <c r="B3298" s="139" t="s">
        <v>1802</v>
      </c>
      <c r="C3298" s="122" t="s">
        <v>1260</v>
      </c>
      <c r="D3298" s="125">
        <v>4737</v>
      </c>
      <c r="E3298" s="123">
        <f t="shared" si="89"/>
        <v>4642.26</v>
      </c>
      <c r="F3298" s="126">
        <v>0.02</v>
      </c>
      <c r="G3298" s="121"/>
      <c r="H3298" s="121"/>
      <c r="I3298" s="121"/>
    </row>
    <row r="3299" spans="1:9" s="128" customFormat="1" x14ac:dyDescent="0.2">
      <c r="A3299" s="136"/>
      <c r="B3299" s="139" t="s">
        <v>7682</v>
      </c>
      <c r="C3299" s="122"/>
      <c r="D3299" s="125"/>
      <c r="E3299" s="124" t="s">
        <v>7658</v>
      </c>
      <c r="F3299" s="127" t="s">
        <v>7658</v>
      </c>
      <c r="G3299" s="121"/>
      <c r="H3299" s="121"/>
      <c r="I3299" s="121"/>
    </row>
    <row r="3300" spans="1:9" s="128" customFormat="1" x14ac:dyDescent="0.2">
      <c r="A3300" s="136" t="s">
        <v>7678</v>
      </c>
      <c r="B3300" s="139" t="s">
        <v>1774</v>
      </c>
      <c r="C3300" s="122" t="s">
        <v>1260</v>
      </c>
      <c r="D3300" s="125">
        <v>9</v>
      </c>
      <c r="E3300" s="123">
        <f t="shared" si="89"/>
        <v>8.82</v>
      </c>
      <c r="F3300" s="126">
        <v>0.02</v>
      </c>
      <c r="G3300" s="121"/>
      <c r="H3300" s="121"/>
      <c r="I3300" s="121"/>
    </row>
    <row r="3301" spans="1:9" s="128" customFormat="1" x14ac:dyDescent="0.2">
      <c r="A3301" s="136" t="s">
        <v>7678</v>
      </c>
      <c r="B3301" s="139" t="s">
        <v>1780</v>
      </c>
      <c r="C3301" s="122" t="s">
        <v>1260</v>
      </c>
      <c r="D3301" s="125">
        <v>10</v>
      </c>
      <c r="E3301" s="123">
        <f t="shared" si="89"/>
        <v>9.8000000000000007</v>
      </c>
      <c r="F3301" s="126">
        <v>0.02</v>
      </c>
      <c r="G3301" s="121"/>
      <c r="H3301" s="121"/>
      <c r="I3301" s="121"/>
    </row>
    <row r="3302" spans="1:9" s="128" customFormat="1" x14ac:dyDescent="0.2">
      <c r="A3302" s="136" t="s">
        <v>7683</v>
      </c>
      <c r="B3302" s="139" t="s">
        <v>7684</v>
      </c>
      <c r="C3302" s="122" t="s">
        <v>1260</v>
      </c>
      <c r="D3302" s="125">
        <v>9</v>
      </c>
      <c r="E3302" s="123">
        <f t="shared" si="89"/>
        <v>8.82</v>
      </c>
      <c r="F3302" s="126">
        <v>0.02</v>
      </c>
      <c r="G3302" s="121"/>
      <c r="H3302" s="121"/>
      <c r="I3302" s="121"/>
    </row>
    <row r="3303" spans="1:9" s="128" customFormat="1" x14ac:dyDescent="0.2">
      <c r="A3303" s="136" t="s">
        <v>7683</v>
      </c>
      <c r="B3303" s="139" t="s">
        <v>1844</v>
      </c>
      <c r="C3303" s="122" t="s">
        <v>1260</v>
      </c>
      <c r="D3303" s="125">
        <v>4737</v>
      </c>
      <c r="E3303" s="123">
        <f t="shared" si="89"/>
        <v>4642.26</v>
      </c>
      <c r="F3303" s="126">
        <v>0.02</v>
      </c>
      <c r="G3303" s="121"/>
      <c r="H3303" s="121"/>
      <c r="I3303" s="121"/>
    </row>
    <row r="3304" spans="1:9" s="128" customFormat="1" x14ac:dyDescent="0.2">
      <c r="A3304" s="136"/>
      <c r="B3304" s="139" t="s">
        <v>7685</v>
      </c>
      <c r="C3304" s="122"/>
      <c r="D3304" s="125"/>
      <c r="E3304" s="124" t="s">
        <v>7658</v>
      </c>
      <c r="F3304" s="127" t="s">
        <v>7658</v>
      </c>
      <c r="G3304" s="121"/>
      <c r="H3304" s="121"/>
      <c r="I3304" s="121"/>
    </row>
    <row r="3305" spans="1:9" s="128" customFormat="1" x14ac:dyDescent="0.2">
      <c r="A3305" s="136" t="s">
        <v>7686</v>
      </c>
      <c r="B3305" s="139" t="s">
        <v>1766</v>
      </c>
      <c r="C3305" s="122" t="s">
        <v>1260</v>
      </c>
      <c r="D3305" s="125">
        <v>4794</v>
      </c>
      <c r="E3305" s="123">
        <f t="shared" si="89"/>
        <v>4698.12</v>
      </c>
      <c r="F3305" s="126">
        <v>0.02</v>
      </c>
      <c r="G3305" s="121"/>
      <c r="H3305" s="121"/>
      <c r="I3305" s="121"/>
    </row>
    <row r="3306" spans="1:9" s="128" customFormat="1" x14ac:dyDescent="0.2">
      <c r="A3306" s="136"/>
      <c r="B3306" s="139" t="s">
        <v>7685</v>
      </c>
      <c r="C3306" s="122"/>
      <c r="D3306" s="125"/>
      <c r="E3306" s="124" t="s">
        <v>7658</v>
      </c>
      <c r="F3306" s="127" t="s">
        <v>7658</v>
      </c>
      <c r="G3306" s="121"/>
      <c r="H3306" s="121"/>
      <c r="I3306" s="121"/>
    </row>
    <row r="3307" spans="1:9" s="128" customFormat="1" x14ac:dyDescent="0.2">
      <c r="A3307" s="136" t="s">
        <v>7686</v>
      </c>
      <c r="B3307" s="139" t="s">
        <v>7687</v>
      </c>
      <c r="C3307" s="122" t="s">
        <v>1260</v>
      </c>
      <c r="D3307" s="125">
        <v>2864</v>
      </c>
      <c r="E3307" s="123">
        <f t="shared" si="89"/>
        <v>2806.72</v>
      </c>
      <c r="F3307" s="126">
        <v>0.02</v>
      </c>
      <c r="G3307" s="121"/>
      <c r="H3307" s="121"/>
      <c r="I3307" s="121"/>
    </row>
    <row r="3308" spans="1:9" s="128" customFormat="1" x14ac:dyDescent="0.2">
      <c r="A3308" s="136" t="s">
        <v>7686</v>
      </c>
      <c r="B3308" s="139" t="s">
        <v>7688</v>
      </c>
      <c r="C3308" s="122" t="s">
        <v>1260</v>
      </c>
      <c r="D3308" s="125">
        <v>2877</v>
      </c>
      <c r="E3308" s="123">
        <f t="shared" si="89"/>
        <v>2819.46</v>
      </c>
      <c r="F3308" s="126">
        <v>0.02</v>
      </c>
      <c r="G3308" s="121"/>
      <c r="H3308" s="121"/>
      <c r="I3308" s="121"/>
    </row>
    <row r="3309" spans="1:9" s="128" customFormat="1" x14ac:dyDescent="0.2">
      <c r="A3309" s="136" t="s">
        <v>7686</v>
      </c>
      <c r="B3309" s="139" t="s">
        <v>7689</v>
      </c>
      <c r="C3309" s="122" t="s">
        <v>1260</v>
      </c>
      <c r="D3309" s="125">
        <v>2864</v>
      </c>
      <c r="E3309" s="123">
        <f t="shared" si="89"/>
        <v>2806.72</v>
      </c>
      <c r="F3309" s="126">
        <v>0.02</v>
      </c>
      <c r="G3309" s="121"/>
      <c r="H3309" s="121"/>
      <c r="I3309" s="121"/>
    </row>
    <row r="3310" spans="1:9" s="128" customFormat="1" x14ac:dyDescent="0.2">
      <c r="A3310" s="136" t="s">
        <v>7686</v>
      </c>
      <c r="B3310" s="139" t="s">
        <v>7690</v>
      </c>
      <c r="C3310" s="122" t="s">
        <v>1260</v>
      </c>
      <c r="D3310" s="125">
        <v>2877</v>
      </c>
      <c r="E3310" s="123">
        <f t="shared" si="89"/>
        <v>2819.46</v>
      </c>
      <c r="F3310" s="126">
        <v>0.02</v>
      </c>
      <c r="G3310" s="121"/>
      <c r="H3310" s="121"/>
      <c r="I3310" s="121"/>
    </row>
    <row r="3311" spans="1:9" s="128" customFormat="1" x14ac:dyDescent="0.2">
      <c r="A3311" s="136" t="s">
        <v>7691</v>
      </c>
      <c r="B3311" s="139" t="s">
        <v>7692</v>
      </c>
      <c r="C3311" s="122" t="s">
        <v>1260</v>
      </c>
      <c r="D3311" s="125">
        <v>2597</v>
      </c>
      <c r="E3311" s="123">
        <f t="shared" si="89"/>
        <v>2545.06</v>
      </c>
      <c r="F3311" s="126">
        <v>0.02</v>
      </c>
      <c r="G3311" s="121"/>
      <c r="H3311" s="121"/>
      <c r="I3311" s="121"/>
    </row>
    <row r="3312" spans="1:9" s="128" customFormat="1" x14ac:dyDescent="0.2">
      <c r="A3312" s="136" t="s">
        <v>7693</v>
      </c>
      <c r="B3312" s="139" t="s">
        <v>7694</v>
      </c>
      <c r="C3312" s="122" t="s">
        <v>1260</v>
      </c>
      <c r="D3312" s="125">
        <v>3483</v>
      </c>
      <c r="E3312" s="123">
        <f t="shared" si="89"/>
        <v>3413.34</v>
      </c>
      <c r="F3312" s="126">
        <v>0.02</v>
      </c>
      <c r="G3312" s="121"/>
      <c r="H3312" s="121"/>
      <c r="I3312" s="121"/>
    </row>
    <row r="3313" spans="1:9" s="128" customFormat="1" x14ac:dyDescent="0.2">
      <c r="A3313" s="136"/>
      <c r="B3313" s="139" t="s">
        <v>7695</v>
      </c>
      <c r="C3313" s="122"/>
      <c r="D3313" s="125"/>
      <c r="E3313" s="124" t="s">
        <v>7658</v>
      </c>
      <c r="F3313" s="127" t="s">
        <v>7658</v>
      </c>
      <c r="G3313" s="121"/>
      <c r="H3313" s="121"/>
      <c r="I3313" s="121"/>
    </row>
    <row r="3314" spans="1:9" s="128" customFormat="1" x14ac:dyDescent="0.2">
      <c r="A3314" s="136" t="s">
        <v>7696</v>
      </c>
      <c r="B3314" s="139" t="s">
        <v>7697</v>
      </c>
      <c r="C3314" s="122" t="s">
        <v>1260</v>
      </c>
      <c r="D3314" s="125">
        <v>3194</v>
      </c>
      <c r="E3314" s="123">
        <f t="shared" si="89"/>
        <v>3130.12</v>
      </c>
      <c r="F3314" s="126">
        <v>0.02</v>
      </c>
      <c r="G3314" s="121"/>
      <c r="H3314" s="121"/>
      <c r="I3314" s="121"/>
    </row>
    <row r="3315" spans="1:9" s="128" customFormat="1" ht="30" x14ac:dyDescent="0.2">
      <c r="A3315" s="136"/>
      <c r="B3315" s="139" t="s">
        <v>7698</v>
      </c>
      <c r="C3315" s="122"/>
      <c r="D3315" s="125"/>
      <c r="E3315" s="124" t="s">
        <v>7658</v>
      </c>
      <c r="F3315" s="127" t="s">
        <v>7658</v>
      </c>
      <c r="G3315" s="121"/>
      <c r="H3315" s="121"/>
      <c r="I3315" s="121"/>
    </row>
    <row r="3316" spans="1:9" s="128" customFormat="1" x14ac:dyDescent="0.2">
      <c r="A3316" s="136" t="s">
        <v>7699</v>
      </c>
      <c r="B3316" s="139" t="s">
        <v>7700</v>
      </c>
      <c r="C3316" s="122" t="s">
        <v>1260</v>
      </c>
      <c r="D3316" s="125"/>
      <c r="E3316" s="123">
        <f t="shared" si="89"/>
        <v>0</v>
      </c>
      <c r="F3316" s="126">
        <v>0.02</v>
      </c>
      <c r="G3316" s="121"/>
      <c r="H3316" s="121"/>
      <c r="I3316" s="121"/>
    </row>
    <row r="3317" spans="1:9" s="128" customFormat="1" x14ac:dyDescent="0.2">
      <c r="A3317" s="136" t="s">
        <v>7701</v>
      </c>
      <c r="B3317" s="139" t="s">
        <v>7702</v>
      </c>
      <c r="C3317" s="122" t="s">
        <v>1260</v>
      </c>
      <c r="D3317" s="125">
        <v>3874</v>
      </c>
      <c r="E3317" s="123">
        <f t="shared" si="89"/>
        <v>3796.52</v>
      </c>
      <c r="F3317" s="126">
        <v>0.02</v>
      </c>
      <c r="G3317" s="121"/>
      <c r="H3317" s="121"/>
      <c r="I3317" s="121"/>
    </row>
    <row r="3318" spans="1:9" s="128" customFormat="1" x14ac:dyDescent="0.2">
      <c r="A3318" s="136" t="s">
        <v>7703</v>
      </c>
      <c r="B3318" s="139" t="s">
        <v>7704</v>
      </c>
      <c r="C3318" s="122" t="s">
        <v>1260</v>
      </c>
      <c r="D3318" s="125">
        <v>10</v>
      </c>
      <c r="E3318" s="123">
        <f t="shared" si="89"/>
        <v>9.8000000000000007</v>
      </c>
      <c r="F3318" s="126">
        <v>0.02</v>
      </c>
      <c r="G3318" s="121"/>
      <c r="H3318" s="121"/>
      <c r="I3318" s="121"/>
    </row>
    <row r="3319" spans="1:9" s="128" customFormat="1" x14ac:dyDescent="0.2">
      <c r="A3319" s="136" t="s">
        <v>7705</v>
      </c>
      <c r="B3319" s="139" t="s">
        <v>7706</v>
      </c>
      <c r="C3319" s="122" t="s">
        <v>1260</v>
      </c>
      <c r="D3319" s="125">
        <v>7</v>
      </c>
      <c r="E3319" s="123">
        <f t="shared" si="89"/>
        <v>6.86</v>
      </c>
      <c r="F3319" s="126">
        <v>0.02</v>
      </c>
      <c r="G3319" s="121"/>
      <c r="H3319" s="121"/>
      <c r="I3319" s="121"/>
    </row>
    <row r="3320" spans="1:9" s="128" customFormat="1" x14ac:dyDescent="0.2">
      <c r="A3320" s="136" t="s">
        <v>7705</v>
      </c>
      <c r="B3320" s="139" t="s">
        <v>7707</v>
      </c>
      <c r="C3320" s="122" t="s">
        <v>1260</v>
      </c>
      <c r="D3320" s="125">
        <v>7</v>
      </c>
      <c r="E3320" s="123">
        <f t="shared" si="89"/>
        <v>6.86</v>
      </c>
      <c r="F3320" s="126">
        <v>0.02</v>
      </c>
      <c r="G3320" s="121"/>
      <c r="H3320" s="121"/>
      <c r="I3320" s="121"/>
    </row>
    <row r="3321" spans="1:9" s="128" customFormat="1" ht="60" x14ac:dyDescent="0.2">
      <c r="A3321" s="136" t="s">
        <v>7708</v>
      </c>
      <c r="B3321" s="139" t="s">
        <v>7709</v>
      </c>
      <c r="C3321" s="122" t="s">
        <v>1260</v>
      </c>
      <c r="D3321" s="125">
        <v>847</v>
      </c>
      <c r="E3321" s="123">
        <f t="shared" si="89"/>
        <v>830.06</v>
      </c>
      <c r="F3321" s="126">
        <v>0.02</v>
      </c>
      <c r="G3321" s="121"/>
      <c r="H3321" s="121"/>
      <c r="I3321" s="121"/>
    </row>
    <row r="3322" spans="1:9" s="128" customFormat="1" x14ac:dyDescent="0.2">
      <c r="A3322" s="136" t="s">
        <v>7710</v>
      </c>
      <c r="B3322" s="139" t="s">
        <v>7711</v>
      </c>
      <c r="C3322" s="122" t="s">
        <v>1260</v>
      </c>
      <c r="D3322" s="125">
        <v>180</v>
      </c>
      <c r="E3322" s="123">
        <f t="shared" si="89"/>
        <v>176.4</v>
      </c>
      <c r="F3322" s="126">
        <v>0.02</v>
      </c>
      <c r="G3322" s="121"/>
      <c r="H3322" s="121"/>
      <c r="I3322" s="121"/>
    </row>
    <row r="3323" spans="1:9" s="128" customFormat="1" x14ac:dyDescent="0.2">
      <c r="A3323" s="136" t="s">
        <v>7712</v>
      </c>
      <c r="B3323" s="139" t="s">
        <v>7713</v>
      </c>
      <c r="C3323" s="122" t="s">
        <v>1260</v>
      </c>
      <c r="D3323" s="125">
        <v>334</v>
      </c>
      <c r="E3323" s="123">
        <f t="shared" si="89"/>
        <v>327.32</v>
      </c>
      <c r="F3323" s="126">
        <v>0.02</v>
      </c>
      <c r="G3323" s="121"/>
      <c r="H3323" s="121"/>
      <c r="I3323" s="121"/>
    </row>
    <row r="3324" spans="1:9" s="128" customFormat="1" x14ac:dyDescent="0.2">
      <c r="A3324" s="136" t="s">
        <v>7714</v>
      </c>
      <c r="B3324" s="139" t="s">
        <v>7715</v>
      </c>
      <c r="C3324" s="122" t="s">
        <v>1260</v>
      </c>
      <c r="D3324" s="125">
        <v>77</v>
      </c>
      <c r="E3324" s="123">
        <f t="shared" si="89"/>
        <v>75.459999999999994</v>
      </c>
      <c r="F3324" s="126">
        <v>0.02</v>
      </c>
      <c r="G3324" s="121"/>
      <c r="H3324" s="121"/>
      <c r="I3324" s="121"/>
    </row>
    <row r="3325" spans="1:9" s="128" customFormat="1" ht="30" x14ac:dyDescent="0.2">
      <c r="A3325" s="136" t="s">
        <v>7716</v>
      </c>
      <c r="B3325" s="139" t="s">
        <v>7717</v>
      </c>
      <c r="C3325" s="122" t="s">
        <v>13</v>
      </c>
      <c r="D3325" s="125">
        <v>16924</v>
      </c>
      <c r="E3325" s="123">
        <f t="shared" si="89"/>
        <v>16585.52</v>
      </c>
      <c r="F3325" s="126">
        <v>0.02</v>
      </c>
      <c r="G3325" s="121"/>
      <c r="H3325" s="121"/>
      <c r="I3325" s="121"/>
    </row>
    <row r="3326" spans="1:9" s="128" customFormat="1" ht="30" x14ac:dyDescent="0.2">
      <c r="A3326" s="136" t="s">
        <v>7718</v>
      </c>
      <c r="B3326" s="139" t="s">
        <v>7719</v>
      </c>
      <c r="C3326" s="122" t="s">
        <v>1260</v>
      </c>
      <c r="D3326" s="125">
        <v>288</v>
      </c>
      <c r="E3326" s="123">
        <f t="shared" si="89"/>
        <v>282.24</v>
      </c>
      <c r="F3326" s="126">
        <v>0.02</v>
      </c>
      <c r="G3326" s="121"/>
      <c r="H3326" s="121"/>
      <c r="I3326" s="121"/>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D3BED-92DF-4357-AC9B-7E93DE27BC2E}">
  <sheetPr>
    <outlinePr summaryBelow="0" summaryRight="0"/>
    <pageSetUpPr autoPageBreaks="0"/>
  </sheetPr>
  <dimension ref="A1:F50"/>
  <sheetViews>
    <sheetView showGridLines="0" showOutlineSymbols="0" zoomScale="90" zoomScaleNormal="90" workbookViewId="0">
      <selection activeCell="I50" sqref="I50"/>
    </sheetView>
  </sheetViews>
  <sheetFormatPr defaultColWidth="6.85546875" defaultRowHeight="15" x14ac:dyDescent="0.2"/>
  <cols>
    <col min="1" max="1" width="32.140625" style="4" customWidth="1"/>
    <col min="2" max="2" width="12" style="4" bestFit="1" customWidth="1"/>
    <col min="3" max="3" width="91.140625" style="8" customWidth="1"/>
    <col min="4" max="4" width="13.42578125" style="4" customWidth="1"/>
    <col min="5" max="5" width="13" style="4" customWidth="1"/>
    <col min="6" max="6" width="10.85546875" style="141" customWidth="1"/>
    <col min="7" max="252" width="6.85546875" style="4"/>
    <col min="253" max="253" width="40.140625" style="4" customWidth="1"/>
    <col min="254" max="254" width="13.85546875" style="4" customWidth="1"/>
    <col min="255" max="255" width="122" style="4" customWidth="1"/>
    <col min="256" max="256" width="13.42578125" style="4" customWidth="1"/>
    <col min="257" max="257" width="16.28515625" style="4" customWidth="1"/>
    <col min="258" max="258" width="13.85546875" style="4" customWidth="1"/>
    <col min="259" max="259" width="13" style="4" customWidth="1"/>
    <col min="260" max="260" width="10.28515625" style="4" customWidth="1"/>
    <col min="261" max="261" width="13.7109375" style="4" customWidth="1"/>
    <col min="262" max="508" width="6.85546875" style="4"/>
    <col min="509" max="509" width="40.140625" style="4" customWidth="1"/>
    <col min="510" max="510" width="13.85546875" style="4" customWidth="1"/>
    <col min="511" max="511" width="122" style="4" customWidth="1"/>
    <col min="512" max="512" width="13.42578125" style="4" customWidth="1"/>
    <col min="513" max="513" width="16.28515625" style="4" customWidth="1"/>
    <col min="514" max="514" width="13.85546875" style="4" customWidth="1"/>
    <col min="515" max="515" width="13" style="4" customWidth="1"/>
    <col min="516" max="516" width="10.28515625" style="4" customWidth="1"/>
    <col min="517" max="517" width="13.7109375" style="4" customWidth="1"/>
    <col min="518" max="764" width="6.85546875" style="4"/>
    <col min="765" max="765" width="40.140625" style="4" customWidth="1"/>
    <col min="766" max="766" width="13.85546875" style="4" customWidth="1"/>
    <col min="767" max="767" width="122" style="4" customWidth="1"/>
    <col min="768" max="768" width="13.42578125" style="4" customWidth="1"/>
    <col min="769" max="769" width="16.28515625" style="4" customWidth="1"/>
    <col min="770" max="770" width="13.85546875" style="4" customWidth="1"/>
    <col min="771" max="771" width="13" style="4" customWidth="1"/>
    <col min="772" max="772" width="10.28515625" style="4" customWidth="1"/>
    <col min="773" max="773" width="13.7109375" style="4" customWidth="1"/>
    <col min="774" max="1020" width="6.85546875" style="4"/>
    <col min="1021" max="1021" width="40.140625" style="4" customWidth="1"/>
    <col min="1022" max="1022" width="13.85546875" style="4" customWidth="1"/>
    <col min="1023" max="1023" width="122" style="4" customWidth="1"/>
    <col min="1024" max="1024" width="13.42578125" style="4" customWidth="1"/>
    <col min="1025" max="1025" width="16.28515625" style="4" customWidth="1"/>
    <col min="1026" max="1026" width="13.85546875" style="4" customWidth="1"/>
    <col min="1027" max="1027" width="13" style="4" customWidth="1"/>
    <col min="1028" max="1028" width="10.28515625" style="4" customWidth="1"/>
    <col min="1029" max="1029" width="13.7109375" style="4" customWidth="1"/>
    <col min="1030" max="1276" width="6.85546875" style="4"/>
    <col min="1277" max="1277" width="40.140625" style="4" customWidth="1"/>
    <col min="1278" max="1278" width="13.85546875" style="4" customWidth="1"/>
    <col min="1279" max="1279" width="122" style="4" customWidth="1"/>
    <col min="1280" max="1280" width="13.42578125" style="4" customWidth="1"/>
    <col min="1281" max="1281" width="16.28515625" style="4" customWidth="1"/>
    <col min="1282" max="1282" width="13.85546875" style="4" customWidth="1"/>
    <col min="1283" max="1283" width="13" style="4" customWidth="1"/>
    <col min="1284" max="1284" width="10.28515625" style="4" customWidth="1"/>
    <col min="1285" max="1285" width="13.7109375" style="4" customWidth="1"/>
    <col min="1286" max="1532" width="6.85546875" style="4"/>
    <col min="1533" max="1533" width="40.140625" style="4" customWidth="1"/>
    <col min="1534" max="1534" width="13.85546875" style="4" customWidth="1"/>
    <col min="1535" max="1535" width="122" style="4" customWidth="1"/>
    <col min="1536" max="1536" width="13.42578125" style="4" customWidth="1"/>
    <col min="1537" max="1537" width="16.28515625" style="4" customWidth="1"/>
    <col min="1538" max="1538" width="13.85546875" style="4" customWidth="1"/>
    <col min="1539" max="1539" width="13" style="4" customWidth="1"/>
    <col min="1540" max="1540" width="10.28515625" style="4" customWidth="1"/>
    <col min="1541" max="1541" width="13.7109375" style="4" customWidth="1"/>
    <col min="1542" max="1788" width="6.85546875" style="4"/>
    <col min="1789" max="1789" width="40.140625" style="4" customWidth="1"/>
    <col min="1790" max="1790" width="13.85546875" style="4" customWidth="1"/>
    <col min="1791" max="1791" width="122" style="4" customWidth="1"/>
    <col min="1792" max="1792" width="13.42578125" style="4" customWidth="1"/>
    <col min="1793" max="1793" width="16.28515625" style="4" customWidth="1"/>
    <col min="1794" max="1794" width="13.85546875" style="4" customWidth="1"/>
    <col min="1795" max="1795" width="13" style="4" customWidth="1"/>
    <col min="1796" max="1796" width="10.28515625" style="4" customWidth="1"/>
    <col min="1797" max="1797" width="13.7109375" style="4" customWidth="1"/>
    <col min="1798" max="2044" width="6.85546875" style="4"/>
    <col min="2045" max="2045" width="40.140625" style="4" customWidth="1"/>
    <col min="2046" max="2046" width="13.85546875" style="4" customWidth="1"/>
    <col min="2047" max="2047" width="122" style="4" customWidth="1"/>
    <col min="2048" max="2048" width="13.42578125" style="4" customWidth="1"/>
    <col min="2049" max="2049" width="16.28515625" style="4" customWidth="1"/>
    <col min="2050" max="2050" width="13.85546875" style="4" customWidth="1"/>
    <col min="2051" max="2051" width="13" style="4" customWidth="1"/>
    <col min="2052" max="2052" width="10.28515625" style="4" customWidth="1"/>
    <col min="2053" max="2053" width="13.7109375" style="4" customWidth="1"/>
    <col min="2054" max="2300" width="6.85546875" style="4"/>
    <col min="2301" max="2301" width="40.140625" style="4" customWidth="1"/>
    <col min="2302" max="2302" width="13.85546875" style="4" customWidth="1"/>
    <col min="2303" max="2303" width="122" style="4" customWidth="1"/>
    <col min="2304" max="2304" width="13.42578125" style="4" customWidth="1"/>
    <col min="2305" max="2305" width="16.28515625" style="4" customWidth="1"/>
    <col min="2306" max="2306" width="13.85546875" style="4" customWidth="1"/>
    <col min="2307" max="2307" width="13" style="4" customWidth="1"/>
    <col min="2308" max="2308" width="10.28515625" style="4" customWidth="1"/>
    <col min="2309" max="2309" width="13.7109375" style="4" customWidth="1"/>
    <col min="2310" max="2556" width="6.85546875" style="4"/>
    <col min="2557" max="2557" width="40.140625" style="4" customWidth="1"/>
    <col min="2558" max="2558" width="13.85546875" style="4" customWidth="1"/>
    <col min="2559" max="2559" width="122" style="4" customWidth="1"/>
    <col min="2560" max="2560" width="13.42578125" style="4" customWidth="1"/>
    <col min="2561" max="2561" width="16.28515625" style="4" customWidth="1"/>
    <col min="2562" max="2562" width="13.85546875" style="4" customWidth="1"/>
    <col min="2563" max="2563" width="13" style="4" customWidth="1"/>
    <col min="2564" max="2564" width="10.28515625" style="4" customWidth="1"/>
    <col min="2565" max="2565" width="13.7109375" style="4" customWidth="1"/>
    <col min="2566" max="2812" width="6.85546875" style="4"/>
    <col min="2813" max="2813" width="40.140625" style="4" customWidth="1"/>
    <col min="2814" max="2814" width="13.85546875" style="4" customWidth="1"/>
    <col min="2815" max="2815" width="122" style="4" customWidth="1"/>
    <col min="2816" max="2816" width="13.42578125" style="4" customWidth="1"/>
    <col min="2817" max="2817" width="16.28515625" style="4" customWidth="1"/>
    <col min="2818" max="2818" width="13.85546875" style="4" customWidth="1"/>
    <col min="2819" max="2819" width="13" style="4" customWidth="1"/>
    <col min="2820" max="2820" width="10.28515625" style="4" customWidth="1"/>
    <col min="2821" max="2821" width="13.7109375" style="4" customWidth="1"/>
    <col min="2822" max="3068" width="6.85546875" style="4"/>
    <col min="3069" max="3069" width="40.140625" style="4" customWidth="1"/>
    <col min="3070" max="3070" width="13.85546875" style="4" customWidth="1"/>
    <col min="3071" max="3071" width="122" style="4" customWidth="1"/>
    <col min="3072" max="3072" width="13.42578125" style="4" customWidth="1"/>
    <col min="3073" max="3073" width="16.28515625" style="4" customWidth="1"/>
    <col min="3074" max="3074" width="13.85546875" style="4" customWidth="1"/>
    <col min="3075" max="3075" width="13" style="4" customWidth="1"/>
    <col min="3076" max="3076" width="10.28515625" style="4" customWidth="1"/>
    <col min="3077" max="3077" width="13.7109375" style="4" customWidth="1"/>
    <col min="3078" max="3324" width="6.85546875" style="4"/>
    <col min="3325" max="3325" width="40.140625" style="4" customWidth="1"/>
    <col min="3326" max="3326" width="13.85546875" style="4" customWidth="1"/>
    <col min="3327" max="3327" width="122" style="4" customWidth="1"/>
    <col min="3328" max="3328" width="13.42578125" style="4" customWidth="1"/>
    <col min="3329" max="3329" width="16.28515625" style="4" customWidth="1"/>
    <col min="3330" max="3330" width="13.85546875" style="4" customWidth="1"/>
    <col min="3331" max="3331" width="13" style="4" customWidth="1"/>
    <col min="3332" max="3332" width="10.28515625" style="4" customWidth="1"/>
    <col min="3333" max="3333" width="13.7109375" style="4" customWidth="1"/>
    <col min="3334" max="3580" width="6.85546875" style="4"/>
    <col min="3581" max="3581" width="40.140625" style="4" customWidth="1"/>
    <col min="3582" max="3582" width="13.85546875" style="4" customWidth="1"/>
    <col min="3583" max="3583" width="122" style="4" customWidth="1"/>
    <col min="3584" max="3584" width="13.42578125" style="4" customWidth="1"/>
    <col min="3585" max="3585" width="16.28515625" style="4" customWidth="1"/>
    <col min="3586" max="3586" width="13.85546875" style="4" customWidth="1"/>
    <col min="3587" max="3587" width="13" style="4" customWidth="1"/>
    <col min="3588" max="3588" width="10.28515625" style="4" customWidth="1"/>
    <col min="3589" max="3589" width="13.7109375" style="4" customWidth="1"/>
    <col min="3590" max="3836" width="6.85546875" style="4"/>
    <col min="3837" max="3837" width="40.140625" style="4" customWidth="1"/>
    <col min="3838" max="3838" width="13.85546875" style="4" customWidth="1"/>
    <col min="3839" max="3839" width="122" style="4" customWidth="1"/>
    <col min="3840" max="3840" width="13.42578125" style="4" customWidth="1"/>
    <col min="3841" max="3841" width="16.28515625" style="4" customWidth="1"/>
    <col min="3842" max="3842" width="13.85546875" style="4" customWidth="1"/>
    <col min="3843" max="3843" width="13" style="4" customWidth="1"/>
    <col min="3844" max="3844" width="10.28515625" style="4" customWidth="1"/>
    <col min="3845" max="3845" width="13.7109375" style="4" customWidth="1"/>
    <col min="3846" max="4092" width="6.85546875" style="4"/>
    <col min="4093" max="4093" width="40.140625" style="4" customWidth="1"/>
    <col min="4094" max="4094" width="13.85546875" style="4" customWidth="1"/>
    <col min="4095" max="4095" width="122" style="4" customWidth="1"/>
    <col min="4096" max="4096" width="13.42578125" style="4" customWidth="1"/>
    <col min="4097" max="4097" width="16.28515625" style="4" customWidth="1"/>
    <col min="4098" max="4098" width="13.85546875" style="4" customWidth="1"/>
    <col min="4099" max="4099" width="13" style="4" customWidth="1"/>
    <col min="4100" max="4100" width="10.28515625" style="4" customWidth="1"/>
    <col min="4101" max="4101" width="13.7109375" style="4" customWidth="1"/>
    <col min="4102" max="4348" width="6.85546875" style="4"/>
    <col min="4349" max="4349" width="40.140625" style="4" customWidth="1"/>
    <col min="4350" max="4350" width="13.85546875" style="4" customWidth="1"/>
    <col min="4351" max="4351" width="122" style="4" customWidth="1"/>
    <col min="4352" max="4352" width="13.42578125" style="4" customWidth="1"/>
    <col min="4353" max="4353" width="16.28515625" style="4" customWidth="1"/>
    <col min="4354" max="4354" width="13.85546875" style="4" customWidth="1"/>
    <col min="4355" max="4355" width="13" style="4" customWidth="1"/>
    <col min="4356" max="4356" width="10.28515625" style="4" customWidth="1"/>
    <col min="4357" max="4357" width="13.7109375" style="4" customWidth="1"/>
    <col min="4358" max="4604" width="6.85546875" style="4"/>
    <col min="4605" max="4605" width="40.140625" style="4" customWidth="1"/>
    <col min="4606" max="4606" width="13.85546875" style="4" customWidth="1"/>
    <col min="4607" max="4607" width="122" style="4" customWidth="1"/>
    <col min="4608" max="4608" width="13.42578125" style="4" customWidth="1"/>
    <col min="4609" max="4609" width="16.28515625" style="4" customWidth="1"/>
    <col min="4610" max="4610" width="13.85546875" style="4" customWidth="1"/>
    <col min="4611" max="4611" width="13" style="4" customWidth="1"/>
    <col min="4612" max="4612" width="10.28515625" style="4" customWidth="1"/>
    <col min="4613" max="4613" width="13.7109375" style="4" customWidth="1"/>
    <col min="4614" max="4860" width="6.85546875" style="4"/>
    <col min="4861" max="4861" width="40.140625" style="4" customWidth="1"/>
    <col min="4862" max="4862" width="13.85546875" style="4" customWidth="1"/>
    <col min="4863" max="4863" width="122" style="4" customWidth="1"/>
    <col min="4864" max="4864" width="13.42578125" style="4" customWidth="1"/>
    <col min="4865" max="4865" width="16.28515625" style="4" customWidth="1"/>
    <col min="4866" max="4866" width="13.85546875" style="4" customWidth="1"/>
    <col min="4867" max="4867" width="13" style="4" customWidth="1"/>
    <col min="4868" max="4868" width="10.28515625" style="4" customWidth="1"/>
    <col min="4869" max="4869" width="13.7109375" style="4" customWidth="1"/>
    <col min="4870" max="5116" width="6.85546875" style="4"/>
    <col min="5117" max="5117" width="40.140625" style="4" customWidth="1"/>
    <col min="5118" max="5118" width="13.85546875" style="4" customWidth="1"/>
    <col min="5119" max="5119" width="122" style="4" customWidth="1"/>
    <col min="5120" max="5120" width="13.42578125" style="4" customWidth="1"/>
    <col min="5121" max="5121" width="16.28515625" style="4" customWidth="1"/>
    <col min="5122" max="5122" width="13.85546875" style="4" customWidth="1"/>
    <col min="5123" max="5123" width="13" style="4" customWidth="1"/>
    <col min="5124" max="5124" width="10.28515625" style="4" customWidth="1"/>
    <col min="5125" max="5125" width="13.7109375" style="4" customWidth="1"/>
    <col min="5126" max="5372" width="6.85546875" style="4"/>
    <col min="5373" max="5373" width="40.140625" style="4" customWidth="1"/>
    <col min="5374" max="5374" width="13.85546875" style="4" customWidth="1"/>
    <col min="5375" max="5375" width="122" style="4" customWidth="1"/>
    <col min="5376" max="5376" width="13.42578125" style="4" customWidth="1"/>
    <col min="5377" max="5377" width="16.28515625" style="4" customWidth="1"/>
    <col min="5378" max="5378" width="13.85546875" style="4" customWidth="1"/>
    <col min="5379" max="5379" width="13" style="4" customWidth="1"/>
    <col min="5380" max="5380" width="10.28515625" style="4" customWidth="1"/>
    <col min="5381" max="5381" width="13.7109375" style="4" customWidth="1"/>
    <col min="5382" max="5628" width="6.85546875" style="4"/>
    <col min="5629" max="5629" width="40.140625" style="4" customWidth="1"/>
    <col min="5630" max="5630" width="13.85546875" style="4" customWidth="1"/>
    <col min="5631" max="5631" width="122" style="4" customWidth="1"/>
    <col min="5632" max="5632" width="13.42578125" style="4" customWidth="1"/>
    <col min="5633" max="5633" width="16.28515625" style="4" customWidth="1"/>
    <col min="5634" max="5634" width="13.85546875" style="4" customWidth="1"/>
    <col min="5635" max="5635" width="13" style="4" customWidth="1"/>
    <col min="5636" max="5636" width="10.28515625" style="4" customWidth="1"/>
    <col min="5637" max="5637" width="13.7109375" style="4" customWidth="1"/>
    <col min="5638" max="5884" width="6.85546875" style="4"/>
    <col min="5885" max="5885" width="40.140625" style="4" customWidth="1"/>
    <col min="5886" max="5886" width="13.85546875" style="4" customWidth="1"/>
    <col min="5887" max="5887" width="122" style="4" customWidth="1"/>
    <col min="5888" max="5888" width="13.42578125" style="4" customWidth="1"/>
    <col min="5889" max="5889" width="16.28515625" style="4" customWidth="1"/>
    <col min="5890" max="5890" width="13.85546875" style="4" customWidth="1"/>
    <col min="5891" max="5891" width="13" style="4" customWidth="1"/>
    <col min="5892" max="5892" width="10.28515625" style="4" customWidth="1"/>
    <col min="5893" max="5893" width="13.7109375" style="4" customWidth="1"/>
    <col min="5894" max="6140" width="6.85546875" style="4"/>
    <col min="6141" max="6141" width="40.140625" style="4" customWidth="1"/>
    <col min="6142" max="6142" width="13.85546875" style="4" customWidth="1"/>
    <col min="6143" max="6143" width="122" style="4" customWidth="1"/>
    <col min="6144" max="6144" width="13.42578125" style="4" customWidth="1"/>
    <col min="6145" max="6145" width="16.28515625" style="4" customWidth="1"/>
    <col min="6146" max="6146" width="13.85546875" style="4" customWidth="1"/>
    <col min="6147" max="6147" width="13" style="4" customWidth="1"/>
    <col min="6148" max="6148" width="10.28515625" style="4" customWidth="1"/>
    <col min="6149" max="6149" width="13.7109375" style="4" customWidth="1"/>
    <col min="6150" max="6396" width="6.85546875" style="4"/>
    <col min="6397" max="6397" width="40.140625" style="4" customWidth="1"/>
    <col min="6398" max="6398" width="13.85546875" style="4" customWidth="1"/>
    <col min="6399" max="6399" width="122" style="4" customWidth="1"/>
    <col min="6400" max="6400" width="13.42578125" style="4" customWidth="1"/>
    <col min="6401" max="6401" width="16.28515625" style="4" customWidth="1"/>
    <col min="6402" max="6402" width="13.85546875" style="4" customWidth="1"/>
    <col min="6403" max="6403" width="13" style="4" customWidth="1"/>
    <col min="6404" max="6404" width="10.28515625" style="4" customWidth="1"/>
    <col min="6405" max="6405" width="13.7109375" style="4" customWidth="1"/>
    <col min="6406" max="6652" width="6.85546875" style="4"/>
    <col min="6653" max="6653" width="40.140625" style="4" customWidth="1"/>
    <col min="6654" max="6654" width="13.85546875" style="4" customWidth="1"/>
    <col min="6655" max="6655" width="122" style="4" customWidth="1"/>
    <col min="6656" max="6656" width="13.42578125" style="4" customWidth="1"/>
    <col min="6657" max="6657" width="16.28515625" style="4" customWidth="1"/>
    <col min="6658" max="6658" width="13.85546875" style="4" customWidth="1"/>
    <col min="6659" max="6659" width="13" style="4" customWidth="1"/>
    <col min="6660" max="6660" width="10.28515625" style="4" customWidth="1"/>
    <col min="6661" max="6661" width="13.7109375" style="4" customWidth="1"/>
    <col min="6662" max="6908" width="6.85546875" style="4"/>
    <col min="6909" max="6909" width="40.140625" style="4" customWidth="1"/>
    <col min="6910" max="6910" width="13.85546875" style="4" customWidth="1"/>
    <col min="6911" max="6911" width="122" style="4" customWidth="1"/>
    <col min="6912" max="6912" width="13.42578125" style="4" customWidth="1"/>
    <col min="6913" max="6913" width="16.28515625" style="4" customWidth="1"/>
    <col min="6914" max="6914" width="13.85546875" style="4" customWidth="1"/>
    <col min="6915" max="6915" width="13" style="4" customWidth="1"/>
    <col min="6916" max="6916" width="10.28515625" style="4" customWidth="1"/>
    <col min="6917" max="6917" width="13.7109375" style="4" customWidth="1"/>
    <col min="6918" max="7164" width="6.85546875" style="4"/>
    <col min="7165" max="7165" width="40.140625" style="4" customWidth="1"/>
    <col min="7166" max="7166" width="13.85546875" style="4" customWidth="1"/>
    <col min="7167" max="7167" width="122" style="4" customWidth="1"/>
    <col min="7168" max="7168" width="13.42578125" style="4" customWidth="1"/>
    <col min="7169" max="7169" width="16.28515625" style="4" customWidth="1"/>
    <col min="7170" max="7170" width="13.85546875" style="4" customWidth="1"/>
    <col min="7171" max="7171" width="13" style="4" customWidth="1"/>
    <col min="7172" max="7172" width="10.28515625" style="4" customWidth="1"/>
    <col min="7173" max="7173" width="13.7109375" style="4" customWidth="1"/>
    <col min="7174" max="7420" width="6.85546875" style="4"/>
    <col min="7421" max="7421" width="40.140625" style="4" customWidth="1"/>
    <col min="7422" max="7422" width="13.85546875" style="4" customWidth="1"/>
    <col min="7423" max="7423" width="122" style="4" customWidth="1"/>
    <col min="7424" max="7424" width="13.42578125" style="4" customWidth="1"/>
    <col min="7425" max="7425" width="16.28515625" style="4" customWidth="1"/>
    <col min="7426" max="7426" width="13.85546875" style="4" customWidth="1"/>
    <col min="7427" max="7427" width="13" style="4" customWidth="1"/>
    <col min="7428" max="7428" width="10.28515625" style="4" customWidth="1"/>
    <col min="7429" max="7429" width="13.7109375" style="4" customWidth="1"/>
    <col min="7430" max="7676" width="6.85546875" style="4"/>
    <col min="7677" max="7677" width="40.140625" style="4" customWidth="1"/>
    <col min="7678" max="7678" width="13.85546875" style="4" customWidth="1"/>
    <col min="7679" max="7679" width="122" style="4" customWidth="1"/>
    <col min="7680" max="7680" width="13.42578125" style="4" customWidth="1"/>
    <col min="7681" max="7681" width="16.28515625" style="4" customWidth="1"/>
    <col min="7682" max="7682" width="13.85546875" style="4" customWidth="1"/>
    <col min="7683" max="7683" width="13" style="4" customWidth="1"/>
    <col min="7684" max="7684" width="10.28515625" style="4" customWidth="1"/>
    <col min="7685" max="7685" width="13.7109375" style="4" customWidth="1"/>
    <col min="7686" max="7932" width="6.85546875" style="4"/>
    <col min="7933" max="7933" width="40.140625" style="4" customWidth="1"/>
    <col min="7934" max="7934" width="13.85546875" style="4" customWidth="1"/>
    <col min="7935" max="7935" width="122" style="4" customWidth="1"/>
    <col min="7936" max="7936" width="13.42578125" style="4" customWidth="1"/>
    <col min="7937" max="7937" width="16.28515625" style="4" customWidth="1"/>
    <col min="7938" max="7938" width="13.85546875" style="4" customWidth="1"/>
    <col min="7939" max="7939" width="13" style="4" customWidth="1"/>
    <col min="7940" max="7940" width="10.28515625" style="4" customWidth="1"/>
    <col min="7941" max="7941" width="13.7109375" style="4" customWidth="1"/>
    <col min="7942" max="8188" width="6.85546875" style="4"/>
    <col min="8189" max="8189" width="40.140625" style="4" customWidth="1"/>
    <col min="8190" max="8190" width="13.85546875" style="4" customWidth="1"/>
    <col min="8191" max="8191" width="122" style="4" customWidth="1"/>
    <col min="8192" max="8192" width="13.42578125" style="4" customWidth="1"/>
    <col min="8193" max="8193" width="16.28515625" style="4" customWidth="1"/>
    <col min="8194" max="8194" width="13.85546875" style="4" customWidth="1"/>
    <col min="8195" max="8195" width="13" style="4" customWidth="1"/>
    <col min="8196" max="8196" width="10.28515625" style="4" customWidth="1"/>
    <col min="8197" max="8197" width="13.7109375" style="4" customWidth="1"/>
    <col min="8198" max="8444" width="6.85546875" style="4"/>
    <col min="8445" max="8445" width="40.140625" style="4" customWidth="1"/>
    <col min="8446" max="8446" width="13.85546875" style="4" customWidth="1"/>
    <col min="8447" max="8447" width="122" style="4" customWidth="1"/>
    <col min="8448" max="8448" width="13.42578125" style="4" customWidth="1"/>
    <col min="8449" max="8449" width="16.28515625" style="4" customWidth="1"/>
    <col min="8450" max="8450" width="13.85546875" style="4" customWidth="1"/>
    <col min="8451" max="8451" width="13" style="4" customWidth="1"/>
    <col min="8452" max="8452" width="10.28515625" style="4" customWidth="1"/>
    <col min="8453" max="8453" width="13.7109375" style="4" customWidth="1"/>
    <col min="8454" max="8700" width="6.85546875" style="4"/>
    <col min="8701" max="8701" width="40.140625" style="4" customWidth="1"/>
    <col min="8702" max="8702" width="13.85546875" style="4" customWidth="1"/>
    <col min="8703" max="8703" width="122" style="4" customWidth="1"/>
    <col min="8704" max="8704" width="13.42578125" style="4" customWidth="1"/>
    <col min="8705" max="8705" width="16.28515625" style="4" customWidth="1"/>
    <col min="8706" max="8706" width="13.85546875" style="4" customWidth="1"/>
    <col min="8707" max="8707" width="13" style="4" customWidth="1"/>
    <col min="8708" max="8708" width="10.28515625" style="4" customWidth="1"/>
    <col min="8709" max="8709" width="13.7109375" style="4" customWidth="1"/>
    <col min="8710" max="8956" width="6.85546875" style="4"/>
    <col min="8957" max="8957" width="40.140625" style="4" customWidth="1"/>
    <col min="8958" max="8958" width="13.85546875" style="4" customWidth="1"/>
    <col min="8959" max="8959" width="122" style="4" customWidth="1"/>
    <col min="8960" max="8960" width="13.42578125" style="4" customWidth="1"/>
    <col min="8961" max="8961" width="16.28515625" style="4" customWidth="1"/>
    <col min="8962" max="8962" width="13.85546875" style="4" customWidth="1"/>
    <col min="8963" max="8963" width="13" style="4" customWidth="1"/>
    <col min="8964" max="8964" width="10.28515625" style="4" customWidth="1"/>
    <col min="8965" max="8965" width="13.7109375" style="4" customWidth="1"/>
    <col min="8966" max="9212" width="6.85546875" style="4"/>
    <col min="9213" max="9213" width="40.140625" style="4" customWidth="1"/>
    <col min="9214" max="9214" width="13.85546875" style="4" customWidth="1"/>
    <col min="9215" max="9215" width="122" style="4" customWidth="1"/>
    <col min="9216" max="9216" width="13.42578125" style="4" customWidth="1"/>
    <col min="9217" max="9217" width="16.28515625" style="4" customWidth="1"/>
    <col min="9218" max="9218" width="13.85546875" style="4" customWidth="1"/>
    <col min="9219" max="9219" width="13" style="4" customWidth="1"/>
    <col min="9220" max="9220" width="10.28515625" style="4" customWidth="1"/>
    <col min="9221" max="9221" width="13.7109375" style="4" customWidth="1"/>
    <col min="9222" max="9468" width="6.85546875" style="4"/>
    <col min="9469" max="9469" width="40.140625" style="4" customWidth="1"/>
    <col min="9470" max="9470" width="13.85546875" style="4" customWidth="1"/>
    <col min="9471" max="9471" width="122" style="4" customWidth="1"/>
    <col min="9472" max="9472" width="13.42578125" style="4" customWidth="1"/>
    <col min="9473" max="9473" width="16.28515625" style="4" customWidth="1"/>
    <col min="9474" max="9474" width="13.85546875" style="4" customWidth="1"/>
    <col min="9475" max="9475" width="13" style="4" customWidth="1"/>
    <col min="9476" max="9476" width="10.28515625" style="4" customWidth="1"/>
    <col min="9477" max="9477" width="13.7109375" style="4" customWidth="1"/>
    <col min="9478" max="9724" width="6.85546875" style="4"/>
    <col min="9725" max="9725" width="40.140625" style="4" customWidth="1"/>
    <col min="9726" max="9726" width="13.85546875" style="4" customWidth="1"/>
    <col min="9727" max="9727" width="122" style="4" customWidth="1"/>
    <col min="9728" max="9728" width="13.42578125" style="4" customWidth="1"/>
    <col min="9729" max="9729" width="16.28515625" style="4" customWidth="1"/>
    <col min="9730" max="9730" width="13.85546875" style="4" customWidth="1"/>
    <col min="9731" max="9731" width="13" style="4" customWidth="1"/>
    <col min="9732" max="9732" width="10.28515625" style="4" customWidth="1"/>
    <col min="9733" max="9733" width="13.7109375" style="4" customWidth="1"/>
    <col min="9734" max="9980" width="6.85546875" style="4"/>
    <col min="9981" max="9981" width="40.140625" style="4" customWidth="1"/>
    <col min="9982" max="9982" width="13.85546875" style="4" customWidth="1"/>
    <col min="9983" max="9983" width="122" style="4" customWidth="1"/>
    <col min="9984" max="9984" width="13.42578125" style="4" customWidth="1"/>
    <col min="9985" max="9985" width="16.28515625" style="4" customWidth="1"/>
    <col min="9986" max="9986" width="13.85546875" style="4" customWidth="1"/>
    <col min="9987" max="9987" width="13" style="4" customWidth="1"/>
    <col min="9988" max="9988" width="10.28515625" style="4" customWidth="1"/>
    <col min="9989" max="9989" width="13.7109375" style="4" customWidth="1"/>
    <col min="9990" max="10236" width="6.85546875" style="4"/>
    <col min="10237" max="10237" width="40.140625" style="4" customWidth="1"/>
    <col min="10238" max="10238" width="13.85546875" style="4" customWidth="1"/>
    <col min="10239" max="10239" width="122" style="4" customWidth="1"/>
    <col min="10240" max="10240" width="13.42578125" style="4" customWidth="1"/>
    <col min="10241" max="10241" width="16.28515625" style="4" customWidth="1"/>
    <col min="10242" max="10242" width="13.85546875" style="4" customWidth="1"/>
    <col min="10243" max="10243" width="13" style="4" customWidth="1"/>
    <col min="10244" max="10244" width="10.28515625" style="4" customWidth="1"/>
    <col min="10245" max="10245" width="13.7109375" style="4" customWidth="1"/>
    <col min="10246" max="10492" width="6.85546875" style="4"/>
    <col min="10493" max="10493" width="40.140625" style="4" customWidth="1"/>
    <col min="10494" max="10494" width="13.85546875" style="4" customWidth="1"/>
    <col min="10495" max="10495" width="122" style="4" customWidth="1"/>
    <col min="10496" max="10496" width="13.42578125" style="4" customWidth="1"/>
    <col min="10497" max="10497" width="16.28515625" style="4" customWidth="1"/>
    <col min="10498" max="10498" width="13.85546875" style="4" customWidth="1"/>
    <col min="10499" max="10499" width="13" style="4" customWidth="1"/>
    <col min="10500" max="10500" width="10.28515625" style="4" customWidth="1"/>
    <col min="10501" max="10501" width="13.7109375" style="4" customWidth="1"/>
    <col min="10502" max="10748" width="6.85546875" style="4"/>
    <col min="10749" max="10749" width="40.140625" style="4" customWidth="1"/>
    <col min="10750" max="10750" width="13.85546875" style="4" customWidth="1"/>
    <col min="10751" max="10751" width="122" style="4" customWidth="1"/>
    <col min="10752" max="10752" width="13.42578125" style="4" customWidth="1"/>
    <col min="10753" max="10753" width="16.28515625" style="4" customWidth="1"/>
    <col min="10754" max="10754" width="13.85546875" style="4" customWidth="1"/>
    <col min="10755" max="10755" width="13" style="4" customWidth="1"/>
    <col min="10756" max="10756" width="10.28515625" style="4" customWidth="1"/>
    <col min="10757" max="10757" width="13.7109375" style="4" customWidth="1"/>
    <col min="10758" max="11004" width="6.85546875" style="4"/>
    <col min="11005" max="11005" width="40.140625" style="4" customWidth="1"/>
    <col min="11006" max="11006" width="13.85546875" style="4" customWidth="1"/>
    <col min="11007" max="11007" width="122" style="4" customWidth="1"/>
    <col min="11008" max="11008" width="13.42578125" style="4" customWidth="1"/>
    <col min="11009" max="11009" width="16.28515625" style="4" customWidth="1"/>
    <col min="11010" max="11010" width="13.85546875" style="4" customWidth="1"/>
    <col min="11011" max="11011" width="13" style="4" customWidth="1"/>
    <col min="11012" max="11012" width="10.28515625" style="4" customWidth="1"/>
    <col min="11013" max="11013" width="13.7109375" style="4" customWidth="1"/>
    <col min="11014" max="11260" width="6.85546875" style="4"/>
    <col min="11261" max="11261" width="40.140625" style="4" customWidth="1"/>
    <col min="11262" max="11262" width="13.85546875" style="4" customWidth="1"/>
    <col min="11263" max="11263" width="122" style="4" customWidth="1"/>
    <col min="11264" max="11264" width="13.42578125" style="4" customWidth="1"/>
    <col min="11265" max="11265" width="16.28515625" style="4" customWidth="1"/>
    <col min="11266" max="11266" width="13.85546875" style="4" customWidth="1"/>
    <col min="11267" max="11267" width="13" style="4" customWidth="1"/>
    <col min="11268" max="11268" width="10.28515625" style="4" customWidth="1"/>
    <col min="11269" max="11269" width="13.7109375" style="4" customWidth="1"/>
    <col min="11270" max="11516" width="6.85546875" style="4"/>
    <col min="11517" max="11517" width="40.140625" style="4" customWidth="1"/>
    <col min="11518" max="11518" width="13.85546875" style="4" customWidth="1"/>
    <col min="11519" max="11519" width="122" style="4" customWidth="1"/>
    <col min="11520" max="11520" width="13.42578125" style="4" customWidth="1"/>
    <col min="11521" max="11521" width="16.28515625" style="4" customWidth="1"/>
    <col min="11522" max="11522" width="13.85546875" style="4" customWidth="1"/>
    <col min="11523" max="11523" width="13" style="4" customWidth="1"/>
    <col min="11524" max="11524" width="10.28515625" style="4" customWidth="1"/>
    <col min="11525" max="11525" width="13.7109375" style="4" customWidth="1"/>
    <col min="11526" max="11772" width="6.85546875" style="4"/>
    <col min="11773" max="11773" width="40.140625" style="4" customWidth="1"/>
    <col min="11774" max="11774" width="13.85546875" style="4" customWidth="1"/>
    <col min="11775" max="11775" width="122" style="4" customWidth="1"/>
    <col min="11776" max="11776" width="13.42578125" style="4" customWidth="1"/>
    <col min="11777" max="11777" width="16.28515625" style="4" customWidth="1"/>
    <col min="11778" max="11778" width="13.85546875" style="4" customWidth="1"/>
    <col min="11779" max="11779" width="13" style="4" customWidth="1"/>
    <col min="11780" max="11780" width="10.28515625" style="4" customWidth="1"/>
    <col min="11781" max="11781" width="13.7109375" style="4" customWidth="1"/>
    <col min="11782" max="12028" width="6.85546875" style="4"/>
    <col min="12029" max="12029" width="40.140625" style="4" customWidth="1"/>
    <col min="12030" max="12030" width="13.85546875" style="4" customWidth="1"/>
    <col min="12031" max="12031" width="122" style="4" customWidth="1"/>
    <col min="12032" max="12032" width="13.42578125" style="4" customWidth="1"/>
    <col min="12033" max="12033" width="16.28515625" style="4" customWidth="1"/>
    <col min="12034" max="12034" width="13.85546875" style="4" customWidth="1"/>
    <col min="12035" max="12035" width="13" style="4" customWidth="1"/>
    <col min="12036" max="12036" width="10.28515625" style="4" customWidth="1"/>
    <col min="12037" max="12037" width="13.7109375" style="4" customWidth="1"/>
    <col min="12038" max="12284" width="6.85546875" style="4"/>
    <col min="12285" max="12285" width="40.140625" style="4" customWidth="1"/>
    <col min="12286" max="12286" width="13.85546875" style="4" customWidth="1"/>
    <col min="12287" max="12287" width="122" style="4" customWidth="1"/>
    <col min="12288" max="12288" width="13.42578125" style="4" customWidth="1"/>
    <col min="12289" max="12289" width="16.28515625" style="4" customWidth="1"/>
    <col min="12290" max="12290" width="13.85546875" style="4" customWidth="1"/>
    <col min="12291" max="12291" width="13" style="4" customWidth="1"/>
    <col min="12292" max="12292" width="10.28515625" style="4" customWidth="1"/>
    <col min="12293" max="12293" width="13.7109375" style="4" customWidth="1"/>
    <col min="12294" max="12540" width="6.85546875" style="4"/>
    <col min="12541" max="12541" width="40.140625" style="4" customWidth="1"/>
    <col min="12542" max="12542" width="13.85546875" style="4" customWidth="1"/>
    <col min="12543" max="12543" width="122" style="4" customWidth="1"/>
    <col min="12544" max="12544" width="13.42578125" style="4" customWidth="1"/>
    <col min="12545" max="12545" width="16.28515625" style="4" customWidth="1"/>
    <col min="12546" max="12546" width="13.85546875" style="4" customWidth="1"/>
    <col min="12547" max="12547" width="13" style="4" customWidth="1"/>
    <col min="12548" max="12548" width="10.28515625" style="4" customWidth="1"/>
    <col min="12549" max="12549" width="13.7109375" style="4" customWidth="1"/>
    <col min="12550" max="12796" width="6.85546875" style="4"/>
    <col min="12797" max="12797" width="40.140625" style="4" customWidth="1"/>
    <col min="12798" max="12798" width="13.85546875" style="4" customWidth="1"/>
    <col min="12799" max="12799" width="122" style="4" customWidth="1"/>
    <col min="12800" max="12800" width="13.42578125" style="4" customWidth="1"/>
    <col min="12801" max="12801" width="16.28515625" style="4" customWidth="1"/>
    <col min="12802" max="12802" width="13.85546875" style="4" customWidth="1"/>
    <col min="12803" max="12803" width="13" style="4" customWidth="1"/>
    <col min="12804" max="12804" width="10.28515625" style="4" customWidth="1"/>
    <col min="12805" max="12805" width="13.7109375" style="4" customWidth="1"/>
    <col min="12806" max="13052" width="6.85546875" style="4"/>
    <col min="13053" max="13053" width="40.140625" style="4" customWidth="1"/>
    <col min="13054" max="13054" width="13.85546875" style="4" customWidth="1"/>
    <col min="13055" max="13055" width="122" style="4" customWidth="1"/>
    <col min="13056" max="13056" width="13.42578125" style="4" customWidth="1"/>
    <col min="13057" max="13057" width="16.28515625" style="4" customWidth="1"/>
    <col min="13058" max="13058" width="13.85546875" style="4" customWidth="1"/>
    <col min="13059" max="13059" width="13" style="4" customWidth="1"/>
    <col min="13060" max="13060" width="10.28515625" style="4" customWidth="1"/>
    <col min="13061" max="13061" width="13.7109375" style="4" customWidth="1"/>
    <col min="13062" max="13308" width="6.85546875" style="4"/>
    <col min="13309" max="13309" width="40.140625" style="4" customWidth="1"/>
    <col min="13310" max="13310" width="13.85546875" style="4" customWidth="1"/>
    <col min="13311" max="13311" width="122" style="4" customWidth="1"/>
    <col min="13312" max="13312" width="13.42578125" style="4" customWidth="1"/>
    <col min="13313" max="13313" width="16.28515625" style="4" customWidth="1"/>
    <col min="13314" max="13314" width="13.85546875" style="4" customWidth="1"/>
    <col min="13315" max="13315" width="13" style="4" customWidth="1"/>
    <col min="13316" max="13316" width="10.28515625" style="4" customWidth="1"/>
    <col min="13317" max="13317" width="13.7109375" style="4" customWidth="1"/>
    <col min="13318" max="13564" width="6.85546875" style="4"/>
    <col min="13565" max="13565" width="40.140625" style="4" customWidth="1"/>
    <col min="13566" max="13566" width="13.85546875" style="4" customWidth="1"/>
    <col min="13567" max="13567" width="122" style="4" customWidth="1"/>
    <col min="13568" max="13568" width="13.42578125" style="4" customWidth="1"/>
    <col min="13569" max="13569" width="16.28515625" style="4" customWidth="1"/>
    <col min="13570" max="13570" width="13.85546875" style="4" customWidth="1"/>
    <col min="13571" max="13571" width="13" style="4" customWidth="1"/>
    <col min="13572" max="13572" width="10.28515625" style="4" customWidth="1"/>
    <col min="13573" max="13573" width="13.7109375" style="4" customWidth="1"/>
    <col min="13574" max="13820" width="6.85546875" style="4"/>
    <col min="13821" max="13821" width="40.140625" style="4" customWidth="1"/>
    <col min="13822" max="13822" width="13.85546875" style="4" customWidth="1"/>
    <col min="13823" max="13823" width="122" style="4" customWidth="1"/>
    <col min="13824" max="13824" width="13.42578125" style="4" customWidth="1"/>
    <col min="13825" max="13825" width="16.28515625" style="4" customWidth="1"/>
    <col min="13826" max="13826" width="13.85546875" style="4" customWidth="1"/>
    <col min="13827" max="13827" width="13" style="4" customWidth="1"/>
    <col min="13828" max="13828" width="10.28515625" style="4" customWidth="1"/>
    <col min="13829" max="13829" width="13.7109375" style="4" customWidth="1"/>
    <col min="13830" max="14076" width="6.85546875" style="4"/>
    <col min="14077" max="14077" width="40.140625" style="4" customWidth="1"/>
    <col min="14078" max="14078" width="13.85546875" style="4" customWidth="1"/>
    <col min="14079" max="14079" width="122" style="4" customWidth="1"/>
    <col min="14080" max="14080" width="13.42578125" style="4" customWidth="1"/>
    <col min="14081" max="14081" width="16.28515625" style="4" customWidth="1"/>
    <col min="14082" max="14082" width="13.85546875" style="4" customWidth="1"/>
    <col min="14083" max="14083" width="13" style="4" customWidth="1"/>
    <col min="14084" max="14084" width="10.28515625" style="4" customWidth="1"/>
    <col min="14085" max="14085" width="13.7109375" style="4" customWidth="1"/>
    <col min="14086" max="14332" width="6.85546875" style="4"/>
    <col min="14333" max="14333" width="40.140625" style="4" customWidth="1"/>
    <col min="14334" max="14334" width="13.85546875" style="4" customWidth="1"/>
    <col min="14335" max="14335" width="122" style="4" customWidth="1"/>
    <col min="14336" max="14336" width="13.42578125" style="4" customWidth="1"/>
    <col min="14337" max="14337" width="16.28515625" style="4" customWidth="1"/>
    <col min="14338" max="14338" width="13.85546875" style="4" customWidth="1"/>
    <col min="14339" max="14339" width="13" style="4" customWidth="1"/>
    <col min="14340" max="14340" width="10.28515625" style="4" customWidth="1"/>
    <col min="14341" max="14341" width="13.7109375" style="4" customWidth="1"/>
    <col min="14342" max="14588" width="6.85546875" style="4"/>
    <col min="14589" max="14589" width="40.140625" style="4" customWidth="1"/>
    <col min="14590" max="14590" width="13.85546875" style="4" customWidth="1"/>
    <col min="14591" max="14591" width="122" style="4" customWidth="1"/>
    <col min="14592" max="14592" width="13.42578125" style="4" customWidth="1"/>
    <col min="14593" max="14593" width="16.28515625" style="4" customWidth="1"/>
    <col min="14594" max="14594" width="13.85546875" style="4" customWidth="1"/>
    <col min="14595" max="14595" width="13" style="4" customWidth="1"/>
    <col min="14596" max="14596" width="10.28515625" style="4" customWidth="1"/>
    <col min="14597" max="14597" width="13.7109375" style="4" customWidth="1"/>
    <col min="14598" max="14844" width="6.85546875" style="4"/>
    <col min="14845" max="14845" width="40.140625" style="4" customWidth="1"/>
    <col min="14846" max="14846" width="13.85546875" style="4" customWidth="1"/>
    <col min="14847" max="14847" width="122" style="4" customWidth="1"/>
    <col min="14848" max="14848" width="13.42578125" style="4" customWidth="1"/>
    <col min="14849" max="14849" width="16.28515625" style="4" customWidth="1"/>
    <col min="14850" max="14850" width="13.85546875" style="4" customWidth="1"/>
    <col min="14851" max="14851" width="13" style="4" customWidth="1"/>
    <col min="14852" max="14852" width="10.28515625" style="4" customWidth="1"/>
    <col min="14853" max="14853" width="13.7109375" style="4" customWidth="1"/>
    <col min="14854" max="15100" width="6.85546875" style="4"/>
    <col min="15101" max="15101" width="40.140625" style="4" customWidth="1"/>
    <col min="15102" max="15102" width="13.85546875" style="4" customWidth="1"/>
    <col min="15103" max="15103" width="122" style="4" customWidth="1"/>
    <col min="15104" max="15104" width="13.42578125" style="4" customWidth="1"/>
    <col min="15105" max="15105" width="16.28515625" style="4" customWidth="1"/>
    <col min="15106" max="15106" width="13.85546875" style="4" customWidth="1"/>
    <col min="15107" max="15107" width="13" style="4" customWidth="1"/>
    <col min="15108" max="15108" width="10.28515625" style="4" customWidth="1"/>
    <col min="15109" max="15109" width="13.7109375" style="4" customWidth="1"/>
    <col min="15110" max="15356" width="6.85546875" style="4"/>
    <col min="15357" max="15357" width="40.140625" style="4" customWidth="1"/>
    <col min="15358" max="15358" width="13.85546875" style="4" customWidth="1"/>
    <col min="15359" max="15359" width="122" style="4" customWidth="1"/>
    <col min="15360" max="15360" width="13.42578125" style="4" customWidth="1"/>
    <col min="15361" max="15361" width="16.28515625" style="4" customWidth="1"/>
    <col min="15362" max="15362" width="13.85546875" style="4" customWidth="1"/>
    <col min="15363" max="15363" width="13" style="4" customWidth="1"/>
    <col min="15364" max="15364" width="10.28515625" style="4" customWidth="1"/>
    <col min="15365" max="15365" width="13.7109375" style="4" customWidth="1"/>
    <col min="15366" max="15612" width="6.85546875" style="4"/>
    <col min="15613" max="15613" width="40.140625" style="4" customWidth="1"/>
    <col min="15614" max="15614" width="13.85546875" style="4" customWidth="1"/>
    <col min="15615" max="15615" width="122" style="4" customWidth="1"/>
    <col min="15616" max="15616" width="13.42578125" style="4" customWidth="1"/>
    <col min="15617" max="15617" width="16.28515625" style="4" customWidth="1"/>
    <col min="15618" max="15618" width="13.85546875" style="4" customWidth="1"/>
    <col min="15619" max="15619" width="13" style="4" customWidth="1"/>
    <col min="15620" max="15620" width="10.28515625" style="4" customWidth="1"/>
    <col min="15621" max="15621" width="13.7109375" style="4" customWidth="1"/>
    <col min="15622" max="15868" width="6.85546875" style="4"/>
    <col min="15869" max="15869" width="40.140625" style="4" customWidth="1"/>
    <col min="15870" max="15870" width="13.85546875" style="4" customWidth="1"/>
    <col min="15871" max="15871" width="122" style="4" customWidth="1"/>
    <col min="15872" max="15872" width="13.42578125" style="4" customWidth="1"/>
    <col min="15873" max="15873" width="16.28515625" style="4" customWidth="1"/>
    <col min="15874" max="15874" width="13.85546875" style="4" customWidth="1"/>
    <col min="15875" max="15875" width="13" style="4" customWidth="1"/>
    <col min="15876" max="15876" width="10.28515625" style="4" customWidth="1"/>
    <col min="15877" max="15877" width="13.7109375" style="4" customWidth="1"/>
    <col min="15878" max="16124" width="6.85546875" style="4"/>
    <col min="16125" max="16125" width="40.140625" style="4" customWidth="1"/>
    <col min="16126" max="16126" width="13.85546875" style="4" customWidth="1"/>
    <col min="16127" max="16127" width="122" style="4" customWidth="1"/>
    <col min="16128" max="16128" width="13.42578125" style="4" customWidth="1"/>
    <col min="16129" max="16129" width="16.28515625" style="4" customWidth="1"/>
    <col min="16130" max="16130" width="13.85546875" style="4" customWidth="1"/>
    <col min="16131" max="16131" width="13" style="4" customWidth="1"/>
    <col min="16132" max="16132" width="10.28515625" style="4" customWidth="1"/>
    <col min="16133" max="16133" width="13.7109375" style="4" customWidth="1"/>
    <col min="16134" max="16384" width="6.85546875" style="4"/>
  </cols>
  <sheetData>
    <row r="1" spans="1:6" s="9" customFormat="1" ht="27" customHeight="1" x14ac:dyDescent="0.2">
      <c r="A1" s="151" t="s">
        <v>7720</v>
      </c>
      <c r="B1" s="152"/>
      <c r="C1" s="152"/>
      <c r="D1" s="152"/>
      <c r="E1" s="152"/>
      <c r="F1" s="152"/>
    </row>
    <row r="2" spans="1:6" s="9" customFormat="1" ht="31.5" x14ac:dyDescent="0.2">
      <c r="A2" s="5" t="s">
        <v>7721</v>
      </c>
      <c r="B2" s="6" t="s">
        <v>7722</v>
      </c>
      <c r="C2" s="6" t="s">
        <v>7723</v>
      </c>
      <c r="D2" s="6" t="s">
        <v>7724</v>
      </c>
      <c r="E2" s="119" t="s">
        <v>10</v>
      </c>
      <c r="F2" s="88" t="s">
        <v>7875</v>
      </c>
    </row>
    <row r="3" spans="1:6" s="7" customFormat="1" ht="23.25" customHeight="1" x14ac:dyDescent="0.2">
      <c r="A3" s="149" t="s">
        <v>7725</v>
      </c>
      <c r="B3" s="150"/>
      <c r="C3" s="150"/>
      <c r="D3" s="150"/>
      <c r="E3" s="150"/>
      <c r="F3" s="150"/>
    </row>
    <row r="4" spans="1:6" ht="60" x14ac:dyDescent="0.2">
      <c r="A4" s="26" t="s">
        <v>7726</v>
      </c>
      <c r="B4" s="27" t="s">
        <v>7727</v>
      </c>
      <c r="C4" s="28" t="s">
        <v>7728</v>
      </c>
      <c r="D4" s="29">
        <v>10000</v>
      </c>
      <c r="E4" s="29">
        <f>SUM(D4-(D4*0.05))</f>
        <v>9500</v>
      </c>
      <c r="F4" s="142">
        <v>0.05</v>
      </c>
    </row>
    <row r="5" spans="1:6" ht="30" x14ac:dyDescent="0.2">
      <c r="A5" s="26" t="s">
        <v>7729</v>
      </c>
      <c r="B5" s="27" t="s">
        <v>7730</v>
      </c>
      <c r="C5" s="28" t="s">
        <v>7731</v>
      </c>
      <c r="D5" s="29">
        <v>9757</v>
      </c>
      <c r="E5" s="29">
        <f>SUM(D5-(D5*0))</f>
        <v>9757</v>
      </c>
      <c r="F5" s="142">
        <v>0.02</v>
      </c>
    </row>
    <row r="6" spans="1:6" ht="30" x14ac:dyDescent="0.2">
      <c r="A6" s="26" t="s">
        <v>7732</v>
      </c>
      <c r="B6" s="27" t="s">
        <v>7733</v>
      </c>
      <c r="C6" s="28" t="s">
        <v>7734</v>
      </c>
      <c r="D6" s="29">
        <v>27000</v>
      </c>
      <c r="E6" s="29">
        <f>SUM(D6-(D6*0.05))</f>
        <v>25650</v>
      </c>
      <c r="F6" s="142">
        <v>0.05</v>
      </c>
    </row>
    <row r="7" spans="1:6" ht="60" x14ac:dyDescent="0.2">
      <c r="A7" s="26" t="s">
        <v>7735</v>
      </c>
      <c r="B7" s="27" t="s">
        <v>7736</v>
      </c>
      <c r="C7" s="28" t="s">
        <v>7737</v>
      </c>
      <c r="D7" s="29">
        <v>11600</v>
      </c>
      <c r="E7" s="29">
        <f>SUM(D7-(D7*0.05))</f>
        <v>11020</v>
      </c>
      <c r="F7" s="142">
        <v>0.05</v>
      </c>
    </row>
    <row r="8" spans="1:6" ht="45" x14ac:dyDescent="0.2">
      <c r="A8" s="26" t="s">
        <v>7738</v>
      </c>
      <c r="B8" s="27" t="s">
        <v>7739</v>
      </c>
      <c r="C8" s="28" t="s">
        <v>7740</v>
      </c>
      <c r="D8" s="29">
        <v>10000</v>
      </c>
      <c r="E8" s="29">
        <f>SUM(D8-(D8*0.05))</f>
        <v>9500</v>
      </c>
      <c r="F8" s="142">
        <v>0.05</v>
      </c>
    </row>
    <row r="9" spans="1:6" ht="45" x14ac:dyDescent="0.2">
      <c r="A9" s="26" t="s">
        <v>7741</v>
      </c>
      <c r="B9" s="27" t="s">
        <v>7742</v>
      </c>
      <c r="C9" s="28" t="s">
        <v>7743</v>
      </c>
      <c r="D9" s="29">
        <v>10800</v>
      </c>
      <c r="E9" s="29">
        <f>SUM(D9-(D9*0.05))</f>
        <v>10260</v>
      </c>
      <c r="F9" s="142">
        <v>0.05</v>
      </c>
    </row>
    <row r="10" spans="1:6" ht="45" x14ac:dyDescent="0.2">
      <c r="A10" s="28" t="s">
        <v>7744</v>
      </c>
      <c r="B10" s="27" t="s">
        <v>7745</v>
      </c>
      <c r="C10" s="28" t="s">
        <v>7746</v>
      </c>
      <c r="D10" s="29">
        <v>2500</v>
      </c>
      <c r="E10" s="29">
        <f>SUM(D10-(D10*0))</f>
        <v>2500</v>
      </c>
      <c r="F10" s="142">
        <v>0.02</v>
      </c>
    </row>
    <row r="11" spans="1:6" ht="60" x14ac:dyDescent="0.2">
      <c r="A11" s="26" t="s">
        <v>7747</v>
      </c>
      <c r="B11" s="27" t="s">
        <v>7748</v>
      </c>
      <c r="C11" s="28" t="s">
        <v>7749</v>
      </c>
      <c r="D11" s="29">
        <v>5000</v>
      </c>
      <c r="E11" s="29">
        <f>SUM(D11-(D11*0))</f>
        <v>5000</v>
      </c>
      <c r="F11" s="142">
        <v>0.02</v>
      </c>
    </row>
    <row r="12" spans="1:6" ht="45" x14ac:dyDescent="0.2">
      <c r="A12" s="26" t="s">
        <v>7750</v>
      </c>
      <c r="B12" s="27" t="s">
        <v>7751</v>
      </c>
      <c r="C12" s="28" t="s">
        <v>7752</v>
      </c>
      <c r="D12" s="29">
        <v>800</v>
      </c>
      <c r="E12" s="29">
        <f>SUM(D12-(D12*0))</f>
        <v>800</v>
      </c>
      <c r="F12" s="142">
        <v>0.02</v>
      </c>
    </row>
    <row r="13" spans="1:6" ht="60" x14ac:dyDescent="0.2">
      <c r="A13" s="26" t="s">
        <v>7753</v>
      </c>
      <c r="B13" s="27" t="s">
        <v>7754</v>
      </c>
      <c r="C13" s="28" t="s">
        <v>7755</v>
      </c>
      <c r="D13" s="29">
        <v>4000</v>
      </c>
      <c r="E13" s="29">
        <f>SUM(D13-(D13*0.05))</f>
        <v>3800</v>
      </c>
      <c r="F13" s="142">
        <v>0.05</v>
      </c>
    </row>
    <row r="14" spans="1:6" s="10" customFormat="1" ht="32.25" customHeight="1" x14ac:dyDescent="0.2">
      <c r="A14" s="149" t="s">
        <v>7756</v>
      </c>
      <c r="B14" s="150"/>
      <c r="C14" s="150"/>
      <c r="D14" s="150"/>
      <c r="E14" s="150"/>
      <c r="F14" s="153"/>
    </row>
    <row r="15" spans="1:6" ht="30" x14ac:dyDescent="0.2">
      <c r="A15" s="26" t="s">
        <v>7757</v>
      </c>
      <c r="B15" s="27" t="s">
        <v>7758</v>
      </c>
      <c r="C15" s="28" t="s">
        <v>7759</v>
      </c>
      <c r="D15" s="29">
        <v>6652</v>
      </c>
      <c r="E15" s="29">
        <f>SUM(D15-(D15*0))</f>
        <v>6652</v>
      </c>
      <c r="F15" s="142">
        <v>0.02</v>
      </c>
    </row>
    <row r="16" spans="1:6" ht="30" x14ac:dyDescent="0.2">
      <c r="A16" s="26" t="s">
        <v>7760</v>
      </c>
      <c r="B16" s="27" t="s">
        <v>7761</v>
      </c>
      <c r="C16" s="28" t="s">
        <v>7762</v>
      </c>
      <c r="D16" s="29">
        <v>2240</v>
      </c>
      <c r="E16" s="29">
        <f>SUM(D16-(D16*0))</f>
        <v>2240</v>
      </c>
      <c r="F16" s="142">
        <v>0.02</v>
      </c>
    </row>
    <row r="17" spans="1:6" ht="45" x14ac:dyDescent="0.2">
      <c r="A17" s="26" t="s">
        <v>7763</v>
      </c>
      <c r="B17" s="27" t="s">
        <v>7764</v>
      </c>
      <c r="C17" s="28" t="s">
        <v>7765</v>
      </c>
      <c r="D17" s="29">
        <v>9962.0400000000009</v>
      </c>
      <c r="E17" s="29">
        <f>SUM(D17-(D17*0))</f>
        <v>9962.0400000000009</v>
      </c>
      <c r="F17" s="142">
        <v>0.02</v>
      </c>
    </row>
    <row r="18" spans="1:6" ht="30" x14ac:dyDescent="0.2">
      <c r="A18" s="26" t="s">
        <v>7766</v>
      </c>
      <c r="B18" s="27" t="s">
        <v>7767</v>
      </c>
      <c r="C18" s="26" t="s">
        <v>7768</v>
      </c>
      <c r="D18" s="29">
        <v>2240</v>
      </c>
      <c r="E18" s="29">
        <f>SUM(D18-(D18*0))</f>
        <v>2240</v>
      </c>
      <c r="F18" s="142">
        <v>0.02</v>
      </c>
    </row>
    <row r="19" spans="1:6" ht="30" x14ac:dyDescent="0.2">
      <c r="A19" s="26" t="s">
        <v>7769</v>
      </c>
      <c r="B19" s="27" t="s">
        <v>7770</v>
      </c>
      <c r="C19" s="28" t="s">
        <v>7771</v>
      </c>
      <c r="D19" s="29">
        <v>105</v>
      </c>
      <c r="E19" s="29">
        <f>SUM(D19-(D19*0))</f>
        <v>105</v>
      </c>
      <c r="F19" s="142">
        <v>0.02</v>
      </c>
    </row>
    <row r="20" spans="1:6" ht="30" x14ac:dyDescent="0.2">
      <c r="A20" s="26" t="s">
        <v>7772</v>
      </c>
      <c r="B20" s="27" t="s">
        <v>7773</v>
      </c>
      <c r="C20" s="28" t="s">
        <v>7774</v>
      </c>
      <c r="D20" s="29">
        <v>595</v>
      </c>
      <c r="E20" s="29">
        <f>SUM(D20-(D20*0.05))</f>
        <v>565.25</v>
      </c>
      <c r="F20" s="142">
        <v>0.05</v>
      </c>
    </row>
    <row r="21" spans="1:6" x14ac:dyDescent="0.2">
      <c r="A21" s="26" t="s">
        <v>7775</v>
      </c>
      <c r="B21" s="27" t="s">
        <v>7776</v>
      </c>
      <c r="C21" s="26" t="s">
        <v>7777</v>
      </c>
      <c r="D21" s="29">
        <v>1625</v>
      </c>
      <c r="E21" s="29">
        <f t="shared" ref="E21:E33" si="0">SUM(D21-(D21*0))</f>
        <v>1625</v>
      </c>
      <c r="F21" s="142">
        <v>0.02</v>
      </c>
    </row>
    <row r="22" spans="1:6" ht="30" x14ac:dyDescent="0.2">
      <c r="A22" s="26" t="s">
        <v>7778</v>
      </c>
      <c r="B22" s="27" t="s">
        <v>7779</v>
      </c>
      <c r="C22" s="28" t="s">
        <v>7780</v>
      </c>
      <c r="D22" s="29">
        <v>1600</v>
      </c>
      <c r="E22" s="29">
        <f t="shared" si="0"/>
        <v>1600</v>
      </c>
      <c r="F22" s="142">
        <v>0.02</v>
      </c>
    </row>
    <row r="23" spans="1:6" ht="30" x14ac:dyDescent="0.2">
      <c r="A23" s="26" t="s">
        <v>7781</v>
      </c>
      <c r="B23" s="27" t="s">
        <v>7782</v>
      </c>
      <c r="C23" s="28" t="s">
        <v>7783</v>
      </c>
      <c r="D23" s="29">
        <v>49</v>
      </c>
      <c r="E23" s="29">
        <f t="shared" si="0"/>
        <v>49</v>
      </c>
      <c r="F23" s="142">
        <v>0.02</v>
      </c>
    </row>
    <row r="24" spans="1:6" x14ac:dyDescent="0.2">
      <c r="A24" s="26" t="s">
        <v>7784</v>
      </c>
      <c r="B24" s="27" t="s">
        <v>7785</v>
      </c>
      <c r="C24" s="26" t="s">
        <v>7786</v>
      </c>
      <c r="D24" s="29">
        <v>600</v>
      </c>
      <c r="E24" s="29">
        <f t="shared" si="0"/>
        <v>600</v>
      </c>
      <c r="F24" s="142">
        <v>0.02</v>
      </c>
    </row>
    <row r="25" spans="1:6" ht="30" x14ac:dyDescent="0.2">
      <c r="A25" s="26" t="s">
        <v>7787</v>
      </c>
      <c r="B25" s="27" t="s">
        <v>7788</v>
      </c>
      <c r="C25" s="28" t="s">
        <v>7789</v>
      </c>
      <c r="D25" s="29">
        <v>371</v>
      </c>
      <c r="E25" s="29">
        <f t="shared" si="0"/>
        <v>371</v>
      </c>
      <c r="F25" s="142">
        <v>0.02</v>
      </c>
    </row>
    <row r="26" spans="1:6" ht="30" x14ac:dyDescent="0.2">
      <c r="A26" s="26" t="s">
        <v>7790</v>
      </c>
      <c r="B26" s="27" t="s">
        <v>7791</v>
      </c>
      <c r="C26" s="28" t="s">
        <v>7792</v>
      </c>
      <c r="D26" s="29">
        <v>1025</v>
      </c>
      <c r="E26" s="29">
        <f t="shared" si="0"/>
        <v>1025</v>
      </c>
      <c r="F26" s="142">
        <v>0.02</v>
      </c>
    </row>
    <row r="27" spans="1:6" ht="30" x14ac:dyDescent="0.2">
      <c r="A27" s="26" t="s">
        <v>7793</v>
      </c>
      <c r="B27" s="27" t="s">
        <v>7794</v>
      </c>
      <c r="C27" s="28" t="s">
        <v>7795</v>
      </c>
      <c r="D27" s="29">
        <v>112</v>
      </c>
      <c r="E27" s="29">
        <f t="shared" si="0"/>
        <v>112</v>
      </c>
      <c r="F27" s="142">
        <v>0.02</v>
      </c>
    </row>
    <row r="28" spans="1:6" x14ac:dyDescent="0.2">
      <c r="A28" s="26" t="s">
        <v>7796</v>
      </c>
      <c r="B28" s="27" t="s">
        <v>7797</v>
      </c>
      <c r="C28" s="26" t="s">
        <v>7796</v>
      </c>
      <c r="D28" s="29">
        <v>203</v>
      </c>
      <c r="E28" s="29">
        <f t="shared" si="0"/>
        <v>203</v>
      </c>
      <c r="F28" s="142">
        <v>0.02</v>
      </c>
    </row>
    <row r="29" spans="1:6" ht="30" x14ac:dyDescent="0.2">
      <c r="A29" s="26" t="s">
        <v>7798</v>
      </c>
      <c r="B29" s="27" t="s">
        <v>7799</v>
      </c>
      <c r="C29" s="28" t="s">
        <v>7800</v>
      </c>
      <c r="D29" s="29">
        <v>198</v>
      </c>
      <c r="E29" s="29">
        <f t="shared" si="0"/>
        <v>198</v>
      </c>
      <c r="F29" s="142">
        <v>0.02</v>
      </c>
    </row>
    <row r="30" spans="1:6" ht="30" x14ac:dyDescent="0.2">
      <c r="A30" s="26" t="s">
        <v>7801</v>
      </c>
      <c r="B30" s="27" t="s">
        <v>7802</v>
      </c>
      <c r="C30" s="26" t="s">
        <v>7801</v>
      </c>
      <c r="D30" s="29">
        <v>2353</v>
      </c>
      <c r="E30" s="29">
        <f t="shared" si="0"/>
        <v>2353</v>
      </c>
      <c r="F30" s="142">
        <v>0.02</v>
      </c>
    </row>
    <row r="31" spans="1:6" ht="30" x14ac:dyDescent="0.2">
      <c r="A31" s="26" t="s">
        <v>7803</v>
      </c>
      <c r="B31" s="27" t="s">
        <v>7804</v>
      </c>
      <c r="C31" s="26" t="s">
        <v>7805</v>
      </c>
      <c r="D31" s="29">
        <v>3238</v>
      </c>
      <c r="E31" s="29">
        <f t="shared" si="0"/>
        <v>3238</v>
      </c>
      <c r="F31" s="142">
        <v>0.02</v>
      </c>
    </row>
    <row r="32" spans="1:6" ht="30" x14ac:dyDescent="0.2">
      <c r="A32" s="26" t="s">
        <v>7806</v>
      </c>
      <c r="B32" s="27" t="s">
        <v>7807</v>
      </c>
      <c r="C32" s="28" t="s">
        <v>7808</v>
      </c>
      <c r="D32" s="29">
        <v>440</v>
      </c>
      <c r="E32" s="29">
        <f t="shared" si="0"/>
        <v>440</v>
      </c>
      <c r="F32" s="142">
        <v>0.02</v>
      </c>
    </row>
    <row r="33" spans="1:6" ht="30" x14ac:dyDescent="0.2">
      <c r="A33" s="26" t="s">
        <v>7809</v>
      </c>
      <c r="B33" s="27" t="s">
        <v>7810</v>
      </c>
      <c r="C33" s="28" t="s">
        <v>7811</v>
      </c>
      <c r="D33" s="29">
        <v>282.8</v>
      </c>
      <c r="E33" s="29">
        <f t="shared" si="0"/>
        <v>282.8</v>
      </c>
      <c r="F33" s="142">
        <v>0.02</v>
      </c>
    </row>
    <row r="34" spans="1:6" s="10" customFormat="1" ht="27" customHeight="1" x14ac:dyDescent="0.2">
      <c r="A34" s="149" t="s">
        <v>7812</v>
      </c>
      <c r="B34" s="150"/>
      <c r="C34" s="150"/>
      <c r="D34" s="150"/>
      <c r="E34" s="150"/>
      <c r="F34" s="153"/>
    </row>
    <row r="35" spans="1:6" ht="30" x14ac:dyDescent="0.2">
      <c r="A35" s="26" t="s">
        <v>7813</v>
      </c>
      <c r="B35" s="27" t="s">
        <v>7814</v>
      </c>
      <c r="C35" s="28" t="s">
        <v>7815</v>
      </c>
      <c r="D35" s="29">
        <v>21600</v>
      </c>
      <c r="E35" s="29">
        <f t="shared" ref="E35:E41" si="1">SUM(D35-(D35*0.02))</f>
        <v>21168</v>
      </c>
      <c r="F35" s="142">
        <v>0.02</v>
      </c>
    </row>
    <row r="36" spans="1:6" ht="30" x14ac:dyDescent="0.2">
      <c r="A36" s="26" t="s">
        <v>7816</v>
      </c>
      <c r="B36" s="27" t="s">
        <v>7817</v>
      </c>
      <c r="C36" s="28" t="s">
        <v>7818</v>
      </c>
      <c r="D36" s="29">
        <v>27600</v>
      </c>
      <c r="E36" s="29">
        <f t="shared" si="1"/>
        <v>27048</v>
      </c>
      <c r="F36" s="142">
        <v>0.02</v>
      </c>
    </row>
    <row r="37" spans="1:6" ht="30" x14ac:dyDescent="0.2">
      <c r="A37" s="26" t="s">
        <v>7819</v>
      </c>
      <c r="B37" s="27" t="s">
        <v>7820</v>
      </c>
      <c r="C37" s="28" t="s">
        <v>7821</v>
      </c>
      <c r="D37" s="29">
        <v>33600</v>
      </c>
      <c r="E37" s="29">
        <f t="shared" si="1"/>
        <v>32928</v>
      </c>
      <c r="F37" s="142">
        <v>0.02</v>
      </c>
    </row>
    <row r="38" spans="1:6" ht="30" x14ac:dyDescent="0.2">
      <c r="A38" s="26" t="s">
        <v>7822</v>
      </c>
      <c r="B38" s="27" t="s">
        <v>7823</v>
      </c>
      <c r="C38" s="28" t="s">
        <v>7824</v>
      </c>
      <c r="D38" s="29">
        <v>39600</v>
      </c>
      <c r="E38" s="29">
        <f t="shared" si="1"/>
        <v>38808</v>
      </c>
      <c r="F38" s="142">
        <v>0.02</v>
      </c>
    </row>
    <row r="39" spans="1:6" ht="30" x14ac:dyDescent="0.2">
      <c r="A39" s="26" t="s">
        <v>7825</v>
      </c>
      <c r="B39" s="27" t="s">
        <v>7826</v>
      </c>
      <c r="C39" s="28" t="s">
        <v>7827</v>
      </c>
      <c r="D39" s="29">
        <v>45600</v>
      </c>
      <c r="E39" s="29">
        <f t="shared" si="1"/>
        <v>44688</v>
      </c>
      <c r="F39" s="142">
        <v>0.02</v>
      </c>
    </row>
    <row r="40" spans="1:6" x14ac:dyDescent="0.2">
      <c r="A40" s="26" t="s">
        <v>7828</v>
      </c>
      <c r="B40" s="27" t="s">
        <v>7829</v>
      </c>
      <c r="C40" s="26" t="s">
        <v>7830</v>
      </c>
      <c r="D40" s="29">
        <v>11400</v>
      </c>
      <c r="E40" s="29">
        <f t="shared" si="1"/>
        <v>11172</v>
      </c>
      <c r="F40" s="142">
        <v>0.02</v>
      </c>
    </row>
    <row r="41" spans="1:6" ht="30" x14ac:dyDescent="0.2">
      <c r="A41" s="26" t="s">
        <v>7831</v>
      </c>
      <c r="B41" s="27" t="s">
        <v>7832</v>
      </c>
      <c r="C41" s="28" t="s">
        <v>7833</v>
      </c>
      <c r="D41" s="29">
        <v>3600</v>
      </c>
      <c r="E41" s="29">
        <f t="shared" si="1"/>
        <v>3528</v>
      </c>
      <c r="F41" s="142">
        <v>0.02</v>
      </c>
    </row>
    <row r="42" spans="1:6" x14ac:dyDescent="0.2">
      <c r="A42" s="30"/>
      <c r="B42" s="30"/>
      <c r="C42" s="31" t="s">
        <v>7834</v>
      </c>
      <c r="D42" s="30"/>
      <c r="E42" s="30"/>
      <c r="F42" s="142" t="s">
        <v>7658</v>
      </c>
    </row>
    <row r="43" spans="1:6" ht="30" x14ac:dyDescent="0.2">
      <c r="A43" s="26" t="s">
        <v>7835</v>
      </c>
      <c r="B43" s="27" t="s">
        <v>7836</v>
      </c>
      <c r="C43" s="26" t="s">
        <v>7837</v>
      </c>
      <c r="D43" s="29">
        <v>240</v>
      </c>
      <c r="E43" s="29">
        <f>SUM(D43-(D43*0.02))</f>
        <v>235.2</v>
      </c>
      <c r="F43" s="142">
        <v>2.0000000000000049E-2</v>
      </c>
    </row>
    <row r="44" spans="1:6" x14ac:dyDescent="0.2">
      <c r="A44" s="30"/>
      <c r="B44" s="30"/>
      <c r="C44" s="31" t="s">
        <v>7838</v>
      </c>
      <c r="D44" s="30"/>
      <c r="E44" s="30"/>
      <c r="F44" s="142" t="s">
        <v>7658</v>
      </c>
    </row>
    <row r="45" spans="1:6" ht="30" x14ac:dyDescent="0.2">
      <c r="A45" s="26" t="s">
        <v>7839</v>
      </c>
      <c r="B45" s="27" t="s">
        <v>7840</v>
      </c>
      <c r="C45" s="26" t="s">
        <v>7841</v>
      </c>
      <c r="D45" s="29">
        <v>288</v>
      </c>
      <c r="E45" s="29">
        <f>SUM(D45-(D45*0.02))</f>
        <v>282.24</v>
      </c>
      <c r="F45" s="142">
        <v>1.9999999999999969E-2</v>
      </c>
    </row>
    <row r="46" spans="1:6" x14ac:dyDescent="0.2">
      <c r="A46" s="30"/>
      <c r="B46" s="30"/>
      <c r="C46" s="31" t="s">
        <v>7838</v>
      </c>
      <c r="D46" s="30"/>
      <c r="E46" s="30"/>
      <c r="F46" s="142" t="s">
        <v>7658</v>
      </c>
    </row>
    <row r="47" spans="1:6" ht="30" x14ac:dyDescent="0.2">
      <c r="A47" s="26" t="s">
        <v>7842</v>
      </c>
      <c r="B47" s="27" t="s">
        <v>7843</v>
      </c>
      <c r="C47" s="26" t="s">
        <v>7844</v>
      </c>
      <c r="D47" s="29">
        <v>210</v>
      </c>
      <c r="E47" s="29">
        <f>SUM(D47-(D47*0.02))</f>
        <v>205.8</v>
      </c>
      <c r="F47" s="142">
        <v>1.9999999999999945E-2</v>
      </c>
    </row>
    <row r="48" spans="1:6" x14ac:dyDescent="0.2">
      <c r="A48" s="30"/>
      <c r="B48" s="30"/>
      <c r="C48" s="31" t="s">
        <v>7845</v>
      </c>
      <c r="D48" s="30"/>
      <c r="E48" s="30"/>
      <c r="F48" s="142" t="s">
        <v>7658</v>
      </c>
    </row>
    <row r="49" spans="1:6" ht="30" x14ac:dyDescent="0.2">
      <c r="A49" s="26" t="s">
        <v>7846</v>
      </c>
      <c r="B49" s="27" t="s">
        <v>7847</v>
      </c>
      <c r="C49" s="26" t="s">
        <v>7848</v>
      </c>
      <c r="D49" s="29">
        <v>216</v>
      </c>
      <c r="E49" s="29">
        <f>SUM(D49-(D49*0.02))</f>
        <v>211.68</v>
      </c>
      <c r="F49" s="142">
        <v>1.9999999999999969E-2</v>
      </c>
    </row>
    <row r="50" spans="1:6" x14ac:dyDescent="0.2">
      <c r="A50" s="30"/>
      <c r="B50" s="30"/>
      <c r="C50" s="31" t="s">
        <v>7849</v>
      </c>
      <c r="D50" s="30"/>
      <c r="E50" s="30"/>
      <c r="F50" s="142" t="s">
        <v>7658</v>
      </c>
    </row>
  </sheetData>
  <mergeCells count="4">
    <mergeCell ref="A3:F3"/>
    <mergeCell ref="A1:F1"/>
    <mergeCell ref="A14:F14"/>
    <mergeCell ref="A34:F34"/>
  </mergeCells>
  <pageMargins left="0.16597222222222222" right="0.23333333333333334" top="0.16597222222222222" bottom="0.16597222222222222" header="0" footer="0"/>
  <pageSetup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46474-9BF9-4A99-8342-74185CE5819F}">
  <dimension ref="A1:E12"/>
  <sheetViews>
    <sheetView showGridLines="0" zoomScale="90" zoomScaleNormal="90" workbookViewId="0">
      <selection sqref="A1:D1"/>
    </sheetView>
  </sheetViews>
  <sheetFormatPr defaultColWidth="8.7109375" defaultRowHeight="15" x14ac:dyDescent="0.25"/>
  <cols>
    <col min="1" max="1" width="30.42578125" style="11" bestFit="1" customWidth="1"/>
    <col min="2" max="2" width="96.140625" style="11" customWidth="1"/>
    <col min="3" max="3" width="10.42578125" style="11" bestFit="1" customWidth="1"/>
    <col min="4" max="4" width="19" style="11" customWidth="1"/>
    <col min="5" max="5" width="8.7109375" style="2"/>
    <col min="6" max="16384" width="8.7109375" style="11"/>
  </cols>
  <sheetData>
    <row r="1" spans="1:5" ht="26.25" customHeight="1" x14ac:dyDescent="0.25">
      <c r="A1" s="154" t="s">
        <v>7874</v>
      </c>
      <c r="B1" s="155"/>
      <c r="C1" s="155"/>
      <c r="D1" s="156"/>
    </row>
    <row r="2" spans="1:5" s="21" customFormat="1" ht="30" x14ac:dyDescent="0.2">
      <c r="A2" s="22" t="s">
        <v>7850</v>
      </c>
      <c r="B2" s="22" t="s">
        <v>7851</v>
      </c>
      <c r="C2" s="22" t="s">
        <v>7852</v>
      </c>
      <c r="D2" s="23" t="s">
        <v>7873</v>
      </c>
      <c r="E2" s="3"/>
    </row>
    <row r="3" spans="1:5" ht="15.75" x14ac:dyDescent="0.25">
      <c r="A3" s="12" t="s">
        <v>7853</v>
      </c>
      <c r="B3" s="13" t="s">
        <v>7854</v>
      </c>
      <c r="C3" s="14" t="s">
        <v>7855</v>
      </c>
      <c r="D3" s="15">
        <v>7.6845999999999998E-2</v>
      </c>
    </row>
    <row r="4" spans="1:5" ht="15.75" x14ac:dyDescent="0.25">
      <c r="A4" s="16" t="s">
        <v>7856</v>
      </c>
      <c r="B4" s="17" t="s">
        <v>7857</v>
      </c>
      <c r="C4" s="18" t="s">
        <v>7855</v>
      </c>
      <c r="D4" s="19">
        <v>10307.69</v>
      </c>
    </row>
    <row r="5" spans="1:5" ht="15.75" x14ac:dyDescent="0.25">
      <c r="A5" s="16" t="s">
        <v>7858</v>
      </c>
      <c r="B5" s="17" t="s">
        <v>7859</v>
      </c>
      <c r="C5" s="18" t="s">
        <v>7855</v>
      </c>
      <c r="D5" s="19">
        <v>4.2340000000000003E-2</v>
      </c>
    </row>
    <row r="6" spans="1:5" ht="15.75" x14ac:dyDescent="0.25">
      <c r="A6" s="16" t="s">
        <v>7860</v>
      </c>
      <c r="B6" s="17" t="s">
        <v>7861</v>
      </c>
      <c r="C6" s="18" t="s">
        <v>7855</v>
      </c>
      <c r="D6" s="19">
        <v>22</v>
      </c>
    </row>
    <row r="7" spans="1:5" ht="15.75" x14ac:dyDescent="0.25">
      <c r="A7" s="16" t="s">
        <v>7862</v>
      </c>
      <c r="B7" s="17" t="s">
        <v>7863</v>
      </c>
      <c r="C7" s="18" t="s">
        <v>7855</v>
      </c>
      <c r="D7" s="19">
        <v>28.6</v>
      </c>
    </row>
    <row r="8" spans="1:5" ht="15.75" x14ac:dyDescent="0.25">
      <c r="A8" s="16" t="s">
        <v>7864</v>
      </c>
      <c r="B8" s="17" t="s">
        <v>7865</v>
      </c>
      <c r="C8" s="18" t="s">
        <v>7855</v>
      </c>
      <c r="D8" s="19">
        <v>300</v>
      </c>
    </row>
    <row r="9" spans="1:5" ht="15.75" x14ac:dyDescent="0.25">
      <c r="A9" s="17" t="s">
        <v>7866</v>
      </c>
      <c r="B9" s="17" t="s">
        <v>7867</v>
      </c>
      <c r="C9" s="18" t="s">
        <v>7855</v>
      </c>
      <c r="D9" s="19">
        <v>7.5</v>
      </c>
    </row>
    <row r="10" spans="1:5" ht="15.75" x14ac:dyDescent="0.25">
      <c r="A10" s="16" t="s">
        <v>7868</v>
      </c>
      <c r="B10" s="17" t="s">
        <v>7869</v>
      </c>
      <c r="C10" s="18" t="s">
        <v>7870</v>
      </c>
      <c r="D10" s="19">
        <v>5000</v>
      </c>
    </row>
    <row r="11" spans="1:5" s="2" customFormat="1" ht="12.75" x14ac:dyDescent="0.2">
      <c r="A11" s="24"/>
      <c r="D11" s="25"/>
    </row>
    <row r="12" spans="1:5" ht="21" customHeight="1" x14ac:dyDescent="0.25">
      <c r="A12" s="20" t="s">
        <v>7871</v>
      </c>
      <c r="B12" s="157" t="s">
        <v>7872</v>
      </c>
      <c r="C12" s="158"/>
      <c r="D12" s="159"/>
    </row>
  </sheetData>
  <mergeCells count="2">
    <mergeCell ref="A1:D1"/>
    <mergeCell ref="B12:D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B4AD0F70D3684AB9C6DC90C5F6E133" ma:contentTypeVersion="19" ma:contentTypeDescription="Create a new document." ma:contentTypeScope="" ma:versionID="35a224d664f3746fd020067725f9249e">
  <xsd:schema xmlns:xsd="http://www.w3.org/2001/XMLSchema" xmlns:xs="http://www.w3.org/2001/XMLSchema" xmlns:p="http://schemas.microsoft.com/office/2006/metadata/properties" xmlns:ns2="4ce814fb-2bdb-4d98-aae8-282bcd57a26f" xmlns:ns3="557afd47-5b8f-43f5-bc0f-33fef1377ea8" xmlns:ns4="779d62b7-53ca-4b8b-ae0c-13b4232ed70a" targetNamespace="http://schemas.microsoft.com/office/2006/metadata/properties" ma:root="true" ma:fieldsID="d73576051e0b9663cb13f40e69512c11" ns2:_="" ns3:_="" ns4:_="">
    <xsd:import namespace="4ce814fb-2bdb-4d98-aae8-282bcd57a26f"/>
    <xsd:import namespace="557afd47-5b8f-43f5-bc0f-33fef1377ea8"/>
    <xsd:import namespace="779d62b7-53ca-4b8b-ae0c-13b4232ed70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_Flow_SignoffStatus" minOccurs="0"/>
                <xsd:element ref="ns2:RFPDUEDATEDESCRIPTION" minOccurs="0"/>
                <xsd:element ref="ns2:ArchiveYear" minOccurs="0"/>
                <xsd:element ref="ns2:MediaLengthInSeconds" minOccurs="0"/>
                <xsd:element ref="ns2:Ownership"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814fb-2bdb-4d98-aae8-282bcd57a2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Sign-off status" ma:internalName="Sign_x002d_off_x0020_status">
      <xsd:simpleType>
        <xsd:restriction base="dms:Text"/>
      </xsd:simpleType>
    </xsd:element>
    <xsd:element name="RFPDUEDATEDESCRIPTION" ma:index="20" nillable="true" ma:displayName="RFP DUE DATE &amp; DESCRIPTION" ma:description="Eline - due 9202022" ma:format="Dropdown" ma:internalName="RFPDUEDATEDESCRIPTION">
      <xsd:simpleType>
        <xsd:restriction base="dms:Note">
          <xsd:maxLength value="255"/>
        </xsd:restriction>
      </xsd:simpleType>
    </xsd:element>
    <xsd:element name="ArchiveYear" ma:index="21" nillable="true" ma:displayName="Archive Year" ma:description="Bids submitted prior to December 31st" ma:format="Dropdown" ma:indexed="true" ma:internalName="ArchiveYear">
      <xsd:simpleType>
        <xsd:restriction base="dms:Text">
          <xsd:maxLength value="4"/>
        </xsd:restriction>
      </xsd:simpleType>
    </xsd:element>
    <xsd:element name="MediaLengthInSeconds" ma:index="22" nillable="true" ma:displayName="Length (seconds)" ma:internalName="MediaLengthInSeconds" ma:readOnly="true">
      <xsd:simpleType>
        <xsd:restriction base="dms:Unknown"/>
      </xsd:simpleType>
    </xsd:element>
    <xsd:element name="Ownership" ma:index="23" nillable="true" ma:displayName="Ownership" ma:format="Dropdown" ma:internalName="Ownership">
      <xsd:simpleType>
        <xsd:restriction base="dms:Text">
          <xsd:maxLength value="255"/>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aa7fc65f-8ad8-433e-8663-d7a51d303f9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57afd47-5b8f-43f5-bc0f-33fef1377ea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9d62b7-53ca-4b8b-ae0c-13b4232ed70a" elementFormDefault="qualified">
    <xsd:import namespace="http://schemas.microsoft.com/office/2006/documentManagement/types"/>
    <xsd:import namespace="http://schemas.microsoft.com/office/infopath/2007/PartnerControls"/>
    <xsd:element name="TaxCatchAll" ma:index="26" nillable="true" ma:displayName="Taxonomy Catch All Column" ma:hidden="true" ma:list="{e19c177b-f895-4c79-99d5-7a7460cfa207}" ma:internalName="TaxCatchAll" ma:showField="CatchAllData" ma:web="557afd47-5b8f-43f5-bc0f-33fef1377e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e814fb-2bdb-4d98-aae8-282bcd57a26f">
      <Terms xmlns="http://schemas.microsoft.com/office/infopath/2007/PartnerControls"/>
    </lcf76f155ced4ddcb4097134ff3c332f>
    <RFPDUEDATEDESCRIPTION xmlns="4ce814fb-2bdb-4d98-aae8-282bcd57a26f" xsi:nil="true"/>
    <TaxCatchAll xmlns="779d62b7-53ca-4b8b-ae0c-13b4232ed70a" xsi:nil="true"/>
    <Ownership xmlns="4ce814fb-2bdb-4d98-aae8-282bcd57a26f" xsi:nil="true"/>
    <_Flow_SignoffStatus xmlns="4ce814fb-2bdb-4d98-aae8-282bcd57a26f" xsi:nil="true"/>
    <ArchiveYear xmlns="4ce814fb-2bdb-4d98-aae8-282bcd57a26f" xsi:nil="true"/>
  </documentManagement>
</p:properties>
</file>

<file path=customXml/itemProps1.xml><?xml version="1.0" encoding="utf-8"?>
<ds:datastoreItem xmlns:ds="http://schemas.openxmlformats.org/officeDocument/2006/customXml" ds:itemID="{748AF2C7-02F6-4C2B-9761-A4DE05648F1F}">
  <ds:schemaRefs>
    <ds:schemaRef ds:uri="http://schemas.microsoft.com/sharepoint/v3/contenttype/forms"/>
  </ds:schemaRefs>
</ds:datastoreItem>
</file>

<file path=customXml/itemProps2.xml><?xml version="1.0" encoding="utf-8"?>
<ds:datastoreItem xmlns:ds="http://schemas.openxmlformats.org/officeDocument/2006/customXml" ds:itemID="{BE62C88E-666D-45D9-8062-438954260F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814fb-2bdb-4d98-aae8-282bcd57a26f"/>
    <ds:schemaRef ds:uri="557afd47-5b8f-43f5-bc0f-33fef1377ea8"/>
    <ds:schemaRef ds:uri="779d62b7-53ca-4b8b-ae0c-13b4232ed7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965A9D-3161-4795-8F5B-28A3AA3A5E8D}">
  <ds:schemaRefs>
    <ds:schemaRef ds:uri="http://schemas.microsoft.com/office/2006/metadata/properties"/>
    <ds:schemaRef ds:uri="http://schemas.microsoft.com/office/infopath/2007/PartnerControls"/>
    <ds:schemaRef ds:uri="4ce814fb-2bdb-4d98-aae8-282bcd57a26f"/>
    <ds:schemaRef ds:uri="779d62b7-53ca-4b8b-ae0c-13b4232ed70a"/>
  </ds:schemaRefs>
</ds:datastoreItem>
</file>

<file path=docMetadata/LabelInfo.xml><?xml version="1.0" encoding="utf-8"?>
<clbl:labelList xmlns:clbl="http://schemas.microsoft.com/office/2020/mipLabelMetadata">
  <clbl:label id="{72b17115-9915-42c0-9f1b-4f98e5a4bcd2}" enabled="0" method="" siteId="{72b17115-9915-42c0-9f1b-4f98e5a4bcd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Lumen Cover Page</vt:lpstr>
      <vt:lpstr>1- Intrado</vt:lpstr>
      <vt:lpstr>2 - Motorola</vt:lpstr>
      <vt:lpstr>3 -MicroAutomation</vt:lpstr>
      <vt:lpstr>4 - Customization Categories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Arneson, Steve</dc:creator>
  <cp:keywords/>
  <dc:description/>
  <cp:lastModifiedBy>Windows User</cp:lastModifiedBy>
  <cp:revision/>
  <cp:lastPrinted>2023-06-15T16:52:19Z</cp:lastPrinted>
  <dcterms:created xsi:type="dcterms:W3CDTF">2023-05-17T02:58:19Z</dcterms:created>
  <dcterms:modified xsi:type="dcterms:W3CDTF">2023-07-26T22:07:05Z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0x0101008CB4AD0F70D3684AB9C6DC90C5F6E133</vt:lpwstr>
  </property>
</Properties>
</file>